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ocurement\02. Procurement Cards\Procurement Cards (live)\Published Files 2021\Published Anom\"/>
    </mc:Choice>
  </mc:AlternateContent>
  <xr:revisionPtr revIDLastSave="0" documentId="13_ncr:1_{FE0B6BF5-B483-4414-8190-26B2389D077F}" xr6:coauthVersionLast="47" xr6:coauthVersionMax="47" xr10:uidLastSave="{00000000-0000-0000-0000-000000000000}"/>
  <bookViews>
    <workbookView xWindow="-28920" yWindow="-120" windowWidth="29040" windowHeight="15840" tabRatio="510" firstSheet="14" activeTab="17" xr2:uid="{00000000-000D-0000-FFFF-FFFF00000000}"/>
  </bookViews>
  <sheets>
    <sheet name="April 2021" sheetId="41" r:id="rId1"/>
    <sheet name="May 2021" sheetId="42" r:id="rId2"/>
    <sheet name="June 2021" sheetId="53" r:id="rId3"/>
    <sheet name="July 2021" sheetId="54" r:id="rId4"/>
    <sheet name="August 2021" sheetId="55" r:id="rId5"/>
    <sheet name="September 2021" sheetId="56" r:id="rId6"/>
    <sheet name="October 2021" sheetId="57" r:id="rId7"/>
    <sheet name="November 2021" sheetId="58" r:id="rId8"/>
    <sheet name="December 2021" sheetId="59" r:id="rId9"/>
    <sheet name="January 2022" sheetId="61" r:id="rId10"/>
    <sheet name="February 2022" sheetId="60" r:id="rId11"/>
    <sheet name="March 2022" sheetId="62" r:id="rId12"/>
    <sheet name="April 2022" sheetId="63" r:id="rId13"/>
    <sheet name="May 2022" sheetId="64" r:id="rId14"/>
    <sheet name="June 2022" sheetId="65" r:id="rId15"/>
    <sheet name="July 2022" sheetId="66" r:id="rId16"/>
    <sheet name="August 2022" sheetId="67" r:id="rId17"/>
    <sheet name="September 2022" sheetId="68" r:id="rId18"/>
    <sheet name="October 2022" sheetId="69" r:id="rId19"/>
    <sheet name="November 2022" sheetId="70" r:id="rId20"/>
    <sheet name="December 2022" sheetId="71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71" l="1"/>
  <c r="F42" i="70"/>
  <c r="F55" i="69"/>
  <c r="F36" i="68"/>
  <c r="F35" i="67"/>
  <c r="F29" i="66"/>
  <c r="E34" i="65"/>
  <c r="E47" i="64"/>
  <c r="E36" i="63"/>
  <c r="E28" i="62"/>
  <c r="E33" i="60"/>
  <c r="E31" i="61"/>
  <c r="E33" i="59"/>
  <c r="E47" i="58"/>
  <c r="E7" i="41"/>
  <c r="E6" i="41"/>
  <c r="E40" i="57"/>
  <c r="E44" i="56"/>
  <c r="E20" i="55"/>
  <c r="E35" i="54"/>
  <c r="E34" i="53"/>
  <c r="E47" i="42" l="1"/>
  <c r="E44" i="41" l="1"/>
</calcChain>
</file>

<file path=xl/sharedStrings.xml><?xml version="1.0" encoding="utf-8"?>
<sst xmlns="http://schemas.openxmlformats.org/spreadsheetml/2006/main" count="2457" uniqueCount="586">
  <si>
    <t>User 1</t>
  </si>
  <si>
    <t>Mayoral</t>
  </si>
  <si>
    <t>Order date</t>
  </si>
  <si>
    <t>Supplier Name</t>
  </si>
  <si>
    <t>Gross Amount (including VAT)</t>
  </si>
  <si>
    <t>Housing</t>
  </si>
  <si>
    <t>User 6</t>
  </si>
  <si>
    <t>Finance</t>
  </si>
  <si>
    <t>Corporate Services</t>
  </si>
  <si>
    <t>User 7</t>
  </si>
  <si>
    <t>User 8</t>
  </si>
  <si>
    <t>User 9</t>
  </si>
  <si>
    <t>User 10</t>
  </si>
  <si>
    <t>VAT value</t>
  </si>
  <si>
    <t>Flowerbox</t>
  </si>
  <si>
    <t>M&amp;S</t>
  </si>
  <si>
    <t>User 2</t>
  </si>
  <si>
    <t>User 3</t>
  </si>
  <si>
    <t>Dropbox</t>
  </si>
  <si>
    <t>User 4</t>
  </si>
  <si>
    <t>User 5</t>
  </si>
  <si>
    <t>Wilko</t>
  </si>
  <si>
    <t>White Hart Tap</t>
  </si>
  <si>
    <t>Tesco</t>
  </si>
  <si>
    <t>St Albans</t>
  </si>
  <si>
    <t>Speednames</t>
  </si>
  <si>
    <t>Facebook</t>
  </si>
  <si>
    <t>DVLA</t>
  </si>
  <si>
    <t>Argos</t>
  </si>
  <si>
    <t>Capita Gas</t>
  </si>
  <si>
    <t>County Court</t>
  </si>
  <si>
    <t>Amazon</t>
  </si>
  <si>
    <t>CIEH</t>
  </si>
  <si>
    <t>The Flag Shop Ltd</t>
  </si>
  <si>
    <t>Robert Dyas</t>
  </si>
  <si>
    <t>Flags.co.uk</t>
  </si>
  <si>
    <t>Farrow &amp; Ball</t>
  </si>
  <si>
    <t>Mailchimp</t>
  </si>
  <si>
    <t>Ryman</t>
  </si>
  <si>
    <t>Pluralsight</t>
  </si>
  <si>
    <t>Chartered Institute of East London</t>
  </si>
  <si>
    <t>Shoesmith</t>
  </si>
  <si>
    <t>Planning</t>
  </si>
  <si>
    <t>Graphics Plus</t>
  </si>
  <si>
    <t>Wufoo</t>
  </si>
  <si>
    <t>Shoesmiths</t>
  </si>
  <si>
    <t>Order Ref</t>
  </si>
  <si>
    <t>Pluralsight.com</t>
  </si>
  <si>
    <t>Zoom</t>
  </si>
  <si>
    <t>Community Services</t>
  </si>
  <si>
    <t>Keim Paints</t>
  </si>
  <si>
    <t>Shopify</t>
  </si>
  <si>
    <t>Printed.com</t>
  </si>
  <si>
    <t>Security Metrics</t>
  </si>
  <si>
    <t>3012/301160</t>
  </si>
  <si>
    <t>5025/301160</t>
  </si>
  <si>
    <t>4530/301160</t>
  </si>
  <si>
    <t>8000/301160</t>
  </si>
  <si>
    <t>2510/301160</t>
  </si>
  <si>
    <t>1222/307236</t>
  </si>
  <si>
    <t>PS01/950264</t>
  </si>
  <si>
    <t>5545/301160</t>
  </si>
  <si>
    <t>2300/301160</t>
  </si>
  <si>
    <t>C407/306311</t>
  </si>
  <si>
    <t>Vimeo</t>
  </si>
  <si>
    <t>St Albans Council</t>
  </si>
  <si>
    <t xml:space="preserve">Facebook </t>
  </si>
  <si>
    <t>Amazon Market Place</t>
  </si>
  <si>
    <t>St Albans District Council</t>
  </si>
  <si>
    <t>Hertfordshire County Council</t>
  </si>
  <si>
    <t>Screwfix</t>
  </si>
  <si>
    <t>Frank G Gates</t>
  </si>
  <si>
    <t>1110/301160</t>
  </si>
  <si>
    <t>Y</t>
  </si>
  <si>
    <t>Chief Executive - Procurement Card Spend</t>
  </si>
  <si>
    <t>P</t>
  </si>
  <si>
    <t>1255/301160</t>
  </si>
  <si>
    <t>Policy&amp;Partnshp - Procurement Card Spend</t>
  </si>
  <si>
    <t>Commercial &amp; Development Admin Procurement Card Spend</t>
  </si>
  <si>
    <t>Com Services Adminis- Procurement Card Spend</t>
  </si>
  <si>
    <t>Legal - Procurement Card Spend</t>
  </si>
  <si>
    <t>S &amp; M General - Procurement Card Spend</t>
  </si>
  <si>
    <t>Corporate Costs - Procurement Card Spend</t>
  </si>
  <si>
    <t>CA12/C76109</t>
  </si>
  <si>
    <t>RBS Procurement Card control Prepayment</t>
  </si>
  <si>
    <t>Sundry creditors Finance and Legal</t>
  </si>
  <si>
    <t>Mayor's expenses</t>
  </si>
  <si>
    <t xml:space="preserve">Museums </t>
  </si>
  <si>
    <t>Development Management - Procurement Card Spend</t>
  </si>
  <si>
    <t xml:space="preserve">Mayoral </t>
  </si>
  <si>
    <t xml:space="preserve">Shopify UK Hardware Store </t>
  </si>
  <si>
    <t>Dulux</t>
  </si>
  <si>
    <t>Commercial and Development Museums</t>
  </si>
  <si>
    <t>Hootsuite</t>
  </si>
  <si>
    <t>ahi.org.uk</t>
  </si>
  <si>
    <t>Homebase</t>
  </si>
  <si>
    <t>The Waffle House</t>
  </si>
  <si>
    <t>Housing Reviews</t>
  </si>
  <si>
    <t>Securitymetrics</t>
  </si>
  <si>
    <t>Mixam Uk</t>
  </si>
  <si>
    <t>Dunelm</t>
  </si>
  <si>
    <t>Digital ID</t>
  </si>
  <si>
    <t>QR Code Generator</t>
  </si>
  <si>
    <t>University of Oxford</t>
  </si>
  <si>
    <t>IHBC</t>
  </si>
  <si>
    <t xml:space="preserve">Commercial and Development </t>
  </si>
  <si>
    <t>Finance/Legal</t>
  </si>
  <si>
    <t>CEX/Policy</t>
  </si>
  <si>
    <t>HARRISON FLAGPOLES</t>
  </si>
  <si>
    <t>ARGOS LTD</t>
  </si>
  <si>
    <t>ARGOS COLNEY</t>
  </si>
  <si>
    <t>Disability Rights UK</t>
  </si>
  <si>
    <t>NORTHFIELDS</t>
  </si>
  <si>
    <t>BUYABATTERY</t>
  </si>
  <si>
    <t>SAINSBURYS</t>
  </si>
  <si>
    <t>DULCIES NEWS</t>
  </si>
  <si>
    <t>TESCO</t>
  </si>
  <si>
    <t>AVANGATE</t>
  </si>
  <si>
    <t>HERTFORDSHIRE COUNTY</t>
  </si>
  <si>
    <t>HOMEBASE</t>
  </si>
  <si>
    <t>FIL PLASTIC (UK) LTD</t>
  </si>
  <si>
    <t>JT TYPOGRAPHY LTD</t>
  </si>
  <si>
    <t>Contrado</t>
  </si>
  <si>
    <t>AVPARTMASTER</t>
  </si>
  <si>
    <t>BL PIC LIB</t>
  </si>
  <si>
    <t>WILKO RETAIL LIMITED</t>
  </si>
  <si>
    <t>PAPERCHASE</t>
  </si>
  <si>
    <t>UKSAFETYFOOTWEAR</t>
  </si>
  <si>
    <t>SMARTDRAW</t>
  </si>
  <si>
    <t>BOOK NETWORK INTL</t>
  </si>
  <si>
    <t>Warwick</t>
  </si>
  <si>
    <t>Morrison Store</t>
  </si>
  <si>
    <t>Wilko Retail Limited</t>
  </si>
  <si>
    <t>Next Retail Limited</t>
  </si>
  <si>
    <t>A1 Taxies</t>
  </si>
  <si>
    <t>Argos LTD</t>
  </si>
  <si>
    <t>LABC</t>
  </si>
  <si>
    <t>Dunelm LTD</t>
  </si>
  <si>
    <t>ebay</t>
  </si>
  <si>
    <t>Thevinylcorporation</t>
  </si>
  <si>
    <t>Canva</t>
  </si>
  <si>
    <t>Themettraders</t>
  </si>
  <si>
    <t>Mac Testing Limited</t>
  </si>
  <si>
    <t>Theworks</t>
  </si>
  <si>
    <t>Royal British Legion</t>
  </si>
  <si>
    <t>Costco</t>
  </si>
  <si>
    <t>Café at St Albans Museum</t>
  </si>
  <si>
    <t>Morrison</t>
  </si>
  <si>
    <t>Securitymetrics Inc</t>
  </si>
  <si>
    <t xml:space="preserve">White Ribbon  </t>
  </si>
  <si>
    <t>R H Environmental Limited</t>
  </si>
  <si>
    <t>Thomson Reuters</t>
  </si>
  <si>
    <t>Surveymonkey</t>
  </si>
  <si>
    <t>Plannig &amp; Building Control</t>
  </si>
  <si>
    <t>3018/301000</t>
  </si>
  <si>
    <t>3018/306504</t>
  </si>
  <si>
    <t>3021/306504</t>
  </si>
  <si>
    <t>3018/305220</t>
  </si>
  <si>
    <t>3012/231000</t>
  </si>
  <si>
    <t>3012/204000</t>
  </si>
  <si>
    <t>3021/301000</t>
  </si>
  <si>
    <t>3021/305688</t>
  </si>
  <si>
    <t>5545/304200</t>
  </si>
  <si>
    <t>3012/308100</t>
  </si>
  <si>
    <t>3032/301000</t>
  </si>
  <si>
    <t>3016/301201</t>
  </si>
  <si>
    <t>1590/306403</t>
  </si>
  <si>
    <t>2040/601865</t>
  </si>
  <si>
    <t>8030/301000</t>
  </si>
  <si>
    <t>2021/308135</t>
  </si>
  <si>
    <t>8000 301000</t>
  </si>
  <si>
    <t>8063 301000</t>
  </si>
  <si>
    <t>3000/305184</t>
  </si>
  <si>
    <t>3000/305549</t>
  </si>
  <si>
    <t>3000/305672</t>
  </si>
  <si>
    <t>1588/306504</t>
  </si>
  <si>
    <t>3016/128000</t>
  </si>
  <si>
    <t>3051/123000</t>
  </si>
  <si>
    <t>3021/128000</t>
  </si>
  <si>
    <t>3021/320288</t>
  </si>
  <si>
    <t>1208/301000</t>
  </si>
  <si>
    <t>1230/306400
1588/306504
1230/306400
1588/306504</t>
  </si>
  <si>
    <t>3040/301000</t>
  </si>
  <si>
    <t>3021/320228</t>
  </si>
  <si>
    <t>2500/802120</t>
  </si>
  <si>
    <t>3012/306311</t>
  </si>
  <si>
    <t>3040/305220</t>
  </si>
  <si>
    <t>1230/306400</t>
  </si>
  <si>
    <t>1588 306504</t>
  </si>
  <si>
    <t>5550/306311</t>
  </si>
  <si>
    <t>The Law Society</t>
  </si>
  <si>
    <t>EPC College</t>
  </si>
  <si>
    <t>Epidemic Sound</t>
  </si>
  <si>
    <t>Dominos</t>
  </si>
  <si>
    <t>Abebbooks</t>
  </si>
  <si>
    <t>SP Services</t>
  </si>
  <si>
    <t>Reed</t>
  </si>
  <si>
    <t>Ebay</t>
  </si>
  <si>
    <t>Travelodge</t>
  </si>
  <si>
    <t>DVLA Vehicle Tax</t>
  </si>
  <si>
    <t>St Albans Chambers</t>
  </si>
  <si>
    <t>Chartered Institute of London</t>
  </si>
  <si>
    <t>Post Office Counter</t>
  </si>
  <si>
    <t>Ocado</t>
  </si>
  <si>
    <t>Tablecloths</t>
  </si>
  <si>
    <t>GoDaddy</t>
  </si>
  <si>
    <t>ICO</t>
  </si>
  <si>
    <t>Charted Association - Northampton</t>
  </si>
  <si>
    <t>ARB</t>
  </si>
  <si>
    <t>Adventures in Furniture</t>
  </si>
  <si>
    <t>Toolstation Uk</t>
  </si>
  <si>
    <t>Displaywizard</t>
  </si>
  <si>
    <t>Airbnb</t>
  </si>
  <si>
    <t>Robert Dyas Holdng Ltd</t>
  </si>
  <si>
    <t>EPCollege</t>
  </si>
  <si>
    <t>TVLicensing</t>
  </si>
  <si>
    <t>5500/101100</t>
  </si>
  <si>
    <t>2300/308100</t>
  </si>
  <si>
    <t>Eventbrite</t>
  </si>
  <si>
    <t>HSS Hire</t>
  </si>
  <si>
    <t>Otter.ai</t>
  </si>
  <si>
    <t>3048/306500</t>
  </si>
  <si>
    <t>AHI</t>
  </si>
  <si>
    <t>3016/305688</t>
  </si>
  <si>
    <t>HC Luton</t>
  </si>
  <si>
    <t>1230/304200</t>
  </si>
  <si>
    <t>1259/306403</t>
  </si>
  <si>
    <t>1257/305582</t>
  </si>
  <si>
    <t>8000/305292</t>
  </si>
  <si>
    <t>4510/002304</t>
  </si>
  <si>
    <t>GOV.UK</t>
  </si>
  <si>
    <t>5060/320101</t>
  </si>
  <si>
    <t>5060/002300</t>
  </si>
  <si>
    <t>8000/301000</t>
  </si>
  <si>
    <t>5550/304101</t>
  </si>
  <si>
    <t>Bar Professional Training</t>
  </si>
  <si>
    <t>ICAEW</t>
  </si>
  <si>
    <t>Evacusafe</t>
  </si>
  <si>
    <t>Bulksms</t>
  </si>
  <si>
    <t>IONOS</t>
  </si>
  <si>
    <t>Corporate</t>
  </si>
  <si>
    <t>1222/307232</t>
  </si>
  <si>
    <t>Mayoralty Mayor Alternate Year</t>
  </si>
  <si>
    <t>Communications - Corp Comms</t>
  </si>
  <si>
    <t>Flowebox St Albans</t>
  </si>
  <si>
    <t>1590/306401</t>
  </si>
  <si>
    <t>Communications-Comm News Amal Budgt</t>
  </si>
  <si>
    <t>Party Packs Wells</t>
  </si>
  <si>
    <t>Elections -Advert &amp; Pub</t>
  </si>
  <si>
    <t>Elections -Publications</t>
  </si>
  <si>
    <t>Printed 4 you</t>
  </si>
  <si>
    <t>Home Renovation Print &amp; Postage</t>
  </si>
  <si>
    <t>2021/308179</t>
  </si>
  <si>
    <t>Homelessness Reduction - Cont to resettlement serv B&amp;B</t>
  </si>
  <si>
    <t>Chief Executive / Policy</t>
  </si>
  <si>
    <t>2200/308111</t>
  </si>
  <si>
    <t>Refugees-Cont To Resettlement Service</t>
  </si>
  <si>
    <t>Speed names stockon T</t>
  </si>
  <si>
    <t>5550/304201</t>
  </si>
  <si>
    <t>Financial Servi Courses / Con</t>
  </si>
  <si>
    <t>Heritage Admin -App Software</t>
  </si>
  <si>
    <t>1230/306400
1230/304200</t>
  </si>
  <si>
    <t>Museum &amp; Gallery Equip, Furniture &amp; Materials</t>
  </si>
  <si>
    <t>Design &amp; Disply -Sup/Serv Exhi</t>
  </si>
  <si>
    <t>Heritage Admin -Licences</t>
  </si>
  <si>
    <t>Welcome Break Potters Bar</t>
  </si>
  <si>
    <t>Museum &amp; Gallery Marketing</t>
  </si>
  <si>
    <t>One YMCA Welwyn Garden</t>
  </si>
  <si>
    <t>Museum &amp; Gallery Till Support</t>
  </si>
  <si>
    <t>Verulam Museum -Fixt &amp; Fitting</t>
  </si>
  <si>
    <t>Design &amp; Disply -Equip,Furn,Ma</t>
  </si>
  <si>
    <t>Jurys Inn Liverpool</t>
  </si>
  <si>
    <t>S&amp;M General -Equip,Furn,Materi</t>
  </si>
  <si>
    <t>CSL</t>
  </si>
  <si>
    <t>721 St Albans</t>
  </si>
  <si>
    <t>Hootsuite Inc</t>
  </si>
  <si>
    <t>Mail Chimp</t>
  </si>
  <si>
    <t>Shopify USD exchange rate charge</t>
  </si>
  <si>
    <t>Evacusfafe</t>
  </si>
  <si>
    <t>AirBnb</t>
  </si>
  <si>
    <t xml:space="preserve">8000/320100 </t>
  </si>
  <si>
    <t>S&amp;M General -Miscell Exp</t>
  </si>
  <si>
    <t xml:space="preserve">8009/101871 </t>
  </si>
  <si>
    <t>Caretaking Serv EstMngt</t>
  </si>
  <si>
    <t xml:space="preserve">8000/305211 </t>
  </si>
  <si>
    <t>S&amp;M General -Tenant Consult</t>
  </si>
  <si>
    <t>Costco Wholesale</t>
  </si>
  <si>
    <t>Marks &amp; Spencer</t>
  </si>
  <si>
    <t>5550/320100</t>
  </si>
  <si>
    <t>Financial Serv -Miscell Exp</t>
  </si>
  <si>
    <t>5550/002300</t>
  </si>
  <si>
    <t>Financial Serv-EmployTraining</t>
  </si>
  <si>
    <t>Build Cont - Other Empl Train</t>
  </si>
  <si>
    <t>Gen Register Office</t>
  </si>
  <si>
    <t>St Albans Locksmiths</t>
  </si>
  <si>
    <t>3021/305689</t>
  </si>
  <si>
    <t>Museum &amp; Gallery British Museum Fee</t>
  </si>
  <si>
    <t>Speednam3</t>
  </si>
  <si>
    <t>Homelessness Reduction Homeless Suppor</t>
  </si>
  <si>
    <t>Planning &amp; Building Control</t>
  </si>
  <si>
    <t>Chartered Association</t>
  </si>
  <si>
    <t>VidaXL</t>
  </si>
  <si>
    <t>SHCG Conference</t>
  </si>
  <si>
    <t>Anderson &amp; Garland</t>
  </si>
  <si>
    <t>Mailboxes</t>
  </si>
  <si>
    <t>Homeless.Org</t>
  </si>
  <si>
    <t>Wilkinson</t>
  </si>
  <si>
    <t>The Six Bells</t>
  </si>
  <si>
    <t>St Albans Musems</t>
  </si>
  <si>
    <t>Museum &amp; Gallery Liquor Licencin</t>
  </si>
  <si>
    <t>Stansted Parking</t>
  </si>
  <si>
    <t>5530/306390</t>
  </si>
  <si>
    <t>Information Technology Service - Infrastructure Software Supp</t>
  </si>
  <si>
    <t>5530/301000</t>
  </si>
  <si>
    <t>ICT Services -Equip,Furn,Mater</t>
  </si>
  <si>
    <t xml:space="preserve">8004/320100 </t>
  </si>
  <si>
    <t>Millets</t>
  </si>
  <si>
    <t>St Albans Flying Tiger</t>
  </si>
  <si>
    <t>Mail Champ</t>
  </si>
  <si>
    <t>5530/30100</t>
  </si>
  <si>
    <t>21/06/20222</t>
  </si>
  <si>
    <t>Railway</t>
  </si>
  <si>
    <t>Arco</t>
  </si>
  <si>
    <t>z</t>
  </si>
  <si>
    <t>Description of Goods/Services</t>
  </si>
  <si>
    <t>1222/244000</t>
  </si>
  <si>
    <t>Mayoralty Public Transport Costs</t>
  </si>
  <si>
    <t>1222/306505</t>
  </si>
  <si>
    <t>Mayoralty Promotions - Hospitality</t>
  </si>
  <si>
    <t>Parking at Stansted Airport whilst collecting visitors from Twin Town of Fano, Italy</t>
  </si>
  <si>
    <t>1222/307222</t>
  </si>
  <si>
    <t>Mayoralty - Mayor1314</t>
  </si>
  <si>
    <t>Ardmore House Hotel</t>
  </si>
  <si>
    <t>Accommodation for incoming visit from Fano, Italy</t>
  </si>
  <si>
    <t>1222/320121</t>
  </si>
  <si>
    <t>Mayoralty - Wreaths</t>
  </si>
  <si>
    <t>Arts Development - Project Work</t>
  </si>
  <si>
    <t>Ryanair</t>
  </si>
  <si>
    <t>Civic Officer's flight for official visit to Fano, Italy</t>
  </si>
  <si>
    <t>St Albans Museums</t>
  </si>
  <si>
    <t>Gifts to take on official visit to Fano, Italy</t>
  </si>
  <si>
    <t>Homeless Hostel -Equip,Furn,Ma</t>
  </si>
  <si>
    <t>Flower Box</t>
  </si>
  <si>
    <t>Wreath for Hon Ald Arthur Knowle's Funeral</t>
  </si>
  <si>
    <t>Official gift to take on visit to Fano, Italy</t>
  </si>
  <si>
    <t>Events</t>
  </si>
  <si>
    <t>SmartDraw Software LLC</t>
  </si>
  <si>
    <t>Events planning software 1 licence</t>
  </si>
  <si>
    <t>Events planning software 2nd licence</t>
  </si>
  <si>
    <t>Extension plugs for use in sheltered accommodation</t>
  </si>
  <si>
    <t>General Register Office</t>
  </si>
  <si>
    <t>Birth certificate for homeless applicant</t>
  </si>
  <si>
    <t>Fire Warden online training course</t>
  </si>
  <si>
    <t>Museum events</t>
  </si>
  <si>
    <t>Mailchamp</t>
  </si>
  <si>
    <t>Museum marketing</t>
  </si>
  <si>
    <t>Museum tills POS</t>
  </si>
  <si>
    <t>Trainline</t>
  </si>
  <si>
    <t>Travel</t>
  </si>
  <si>
    <t>Equipment and safety clothing for N Nash (boots, jacket,)</t>
  </si>
  <si>
    <t>Bosch PTD 1 Thermal Detector</t>
  </si>
  <si>
    <t>Total</t>
  </si>
  <si>
    <t>Register Office</t>
  </si>
  <si>
    <t>Birth Certificate for homeless aplicant</t>
  </si>
  <si>
    <t>2201/301000</t>
  </si>
  <si>
    <t>Home furnishings for Afgan refugee placement</t>
  </si>
  <si>
    <t>Training Course</t>
  </si>
  <si>
    <t>1500/002300</t>
  </si>
  <si>
    <t>Headphones</t>
  </si>
  <si>
    <t>1520/002300</t>
  </si>
  <si>
    <t>Training</t>
  </si>
  <si>
    <t>Venio</t>
  </si>
  <si>
    <t>Refund</t>
  </si>
  <si>
    <t>Museum management</t>
  </si>
  <si>
    <t>Thermal Camera</t>
  </si>
  <si>
    <t>Parking Professional</t>
  </si>
  <si>
    <t>Car Park for visit to Westminster Council</t>
  </si>
  <si>
    <t>Nisbets</t>
  </si>
  <si>
    <t>Chair Trolley</t>
  </si>
  <si>
    <t>Boots</t>
  </si>
  <si>
    <t>Tissues for event</t>
  </si>
  <si>
    <t>Refreshments for event</t>
  </si>
  <si>
    <t>Refreshments for training session</t>
  </si>
  <si>
    <t>USH sticks for museum tech</t>
  </si>
  <si>
    <t>Afghan Refugee scheme Equipment,Furniture,Materials</t>
  </si>
  <si>
    <t>1500/301000</t>
  </si>
  <si>
    <t>Environ Services -Equip,Furn,M</t>
  </si>
  <si>
    <t>Environ Servs - Employee Training</t>
  </si>
  <si>
    <t>8057/101803</t>
  </si>
  <si>
    <t>Jobbing Repairs -Re-Lets &amp; Voids enc</t>
  </si>
  <si>
    <t xml:space="preserve">8000/301000 </t>
  </si>
  <si>
    <t>Temp accom for a tenant who was decanted as property had outstanding void works</t>
  </si>
  <si>
    <t>Economic Development - Economic Development</t>
  </si>
  <si>
    <t xml:space="preserve">H&amp;S supplies for a new member of staff </t>
  </si>
  <si>
    <t>Chief Exec</t>
  </si>
  <si>
    <t>One year subscription to Dropbox Plus which provides significantly more storage than the free option. Used to hold images and share large files with external organisations.</t>
  </si>
  <si>
    <t>1150/244000</t>
  </si>
  <si>
    <t>Strategic Directors Public Transport Costs</t>
  </si>
  <si>
    <t>Temporary accomodation placement</t>
  </si>
  <si>
    <t>Education -Promotion</t>
  </si>
  <si>
    <t>Regulatory Compliance</t>
  </si>
  <si>
    <t>3012/601865</t>
  </si>
  <si>
    <t>Heritage Admini Print &amp; Postage</t>
  </si>
  <si>
    <t>Institute of London</t>
  </si>
  <si>
    <t>3012/304101</t>
  </si>
  <si>
    <t>Heritage Admin - Stationery</t>
  </si>
  <si>
    <t>New Museum &amp; Galleries - Supp/Serv Exhibitions</t>
  </si>
  <si>
    <t>National Railcards</t>
  </si>
  <si>
    <t>Train ticket - return to Kings Cross for MSPS meeting</t>
  </si>
  <si>
    <t>3021/301201</t>
  </si>
  <si>
    <t>Museum &amp; Gallery Sales Stock</t>
  </si>
  <si>
    <t>Business &amp; Corporate Support</t>
  </si>
  <si>
    <t>New Museum &amp; Galleries Project - Marketing</t>
  </si>
  <si>
    <t xml:space="preserve">London North Eastern Railway </t>
  </si>
  <si>
    <t>Train tickets for the FD summit on 13/09/2022</t>
  </si>
  <si>
    <t>Partnership &amp; Engagement-Community Engagemt</t>
  </si>
  <si>
    <t xml:space="preserve">Mueseum </t>
  </si>
  <si>
    <t>5513/306387</t>
  </si>
  <si>
    <t>Printing and Postages - Consumables and Franking Credit</t>
  </si>
  <si>
    <t>Till rolls</t>
  </si>
  <si>
    <t>Decathlon</t>
  </si>
  <si>
    <t>Ponchos for school children</t>
  </si>
  <si>
    <t>Timpson</t>
  </si>
  <si>
    <t>Keys for staff at museums</t>
  </si>
  <si>
    <t>Paint for musuem exhibition</t>
  </si>
  <si>
    <t>Post Office</t>
  </si>
  <si>
    <t>Postage</t>
  </si>
  <si>
    <t>WHSMITH</t>
  </si>
  <si>
    <t>Stationery</t>
  </si>
  <si>
    <t>Online events</t>
  </si>
  <si>
    <t>Event equipment</t>
  </si>
  <si>
    <t>Viking</t>
  </si>
  <si>
    <t>Gather and Gather</t>
  </si>
  <si>
    <t>Lunch whilst at trade fair</t>
  </si>
  <si>
    <t>TSGN</t>
  </si>
  <si>
    <t>Train to trade fair</t>
  </si>
  <si>
    <t>Marketing</t>
  </si>
  <si>
    <t>Till support</t>
  </si>
  <si>
    <t>Community Engagement</t>
  </si>
  <si>
    <t>Subscription to Canva software</t>
  </si>
  <si>
    <t>Digitial Services</t>
  </si>
  <si>
    <t>01-Sep to 26-Sep</t>
  </si>
  <si>
    <t>Royal Mail</t>
  </si>
  <si>
    <t>1222/307224</t>
  </si>
  <si>
    <t>1222/320139</t>
  </si>
  <si>
    <t>Mayoralty - Civic Sevice</t>
  </si>
  <si>
    <t>Welwyn Garden</t>
  </si>
  <si>
    <t>Mayoral event Tickets</t>
  </si>
  <si>
    <t>8000/305211</t>
  </si>
  <si>
    <t>Marks &amp; Spencers</t>
  </si>
  <si>
    <t>Civic Service Refreshments</t>
  </si>
  <si>
    <t>Morrisons</t>
  </si>
  <si>
    <t>8030/120000</t>
  </si>
  <si>
    <t>Homeless Hostel -Energy Gas</t>
  </si>
  <si>
    <t>2020/308111</t>
  </si>
  <si>
    <t>Homelessness -Resettlement</t>
  </si>
  <si>
    <t>1205/305822</t>
  </si>
  <si>
    <t>Comm Safet- Anti Soc Beh Inits</t>
  </si>
  <si>
    <t>Cllrs Milk</t>
  </si>
  <si>
    <t xml:space="preserve">4510/002304 </t>
  </si>
  <si>
    <t>Full Council Biscuts</t>
  </si>
  <si>
    <t>Voucher Express</t>
  </si>
  <si>
    <t xml:space="preserve">Argos voucher for Sarah Jane Smith at the request of the Community Protection Team because she claimed to be suicidal without a microwave and duvet </t>
  </si>
  <si>
    <t>Strategy &amp; Policy</t>
  </si>
  <si>
    <t>Campaign for SW Herts Group Local Strategic Plan and Elections Recruitment</t>
  </si>
  <si>
    <t>3012/306200</t>
  </si>
  <si>
    <t>Heritage Admin -Postages</t>
  </si>
  <si>
    <t>Temporary Accommodation placement</t>
  </si>
  <si>
    <t>Chartered Institute</t>
  </si>
  <si>
    <t>Commerical Gas Safety Awareness Course x 2</t>
  </si>
  <si>
    <t>4530/304200</t>
  </si>
  <si>
    <t>Development Ctl -Publications</t>
  </si>
  <si>
    <t>Ovo Energy</t>
  </si>
  <si>
    <t>Emergency top up payment for temporary accommodation</t>
  </si>
  <si>
    <t>1150/002300</t>
  </si>
  <si>
    <t>Strategic Directors Employee Training</t>
  </si>
  <si>
    <t>21/101/2022</t>
  </si>
  <si>
    <t>Swift Cars</t>
  </si>
  <si>
    <t>Taxi payment for temporary accommodation placement</t>
  </si>
  <si>
    <t>1150/308100</t>
  </si>
  <si>
    <t>Strategic Directors Grants &amp; Subscriptions</t>
  </si>
  <si>
    <t>Corker Cars</t>
  </si>
  <si>
    <t>Community &amp; Place Delivery</t>
  </si>
  <si>
    <t>Hebden Bridge</t>
  </si>
  <si>
    <t xml:space="preserve">Publicity Materials </t>
  </si>
  <si>
    <t>Arts Development - Food &amp; Drink Festival</t>
  </si>
  <si>
    <t>Membership Seminar</t>
  </si>
  <si>
    <t>Placement of homeless case</t>
  </si>
  <si>
    <t>Signing out book for equipment kept in safe at MSPS</t>
  </si>
  <si>
    <t>Safe to keep equipment in at MSPS</t>
  </si>
  <si>
    <t>Teamviewer</t>
  </si>
  <si>
    <t>Software</t>
  </si>
  <si>
    <t>Bax Shop</t>
  </si>
  <si>
    <t>Microphones for Museum PA system.</t>
  </si>
  <si>
    <t>Charges for items delivered with insufficient postage to verulamium Museum.</t>
  </si>
  <si>
    <t>refund of Chair Trolley</t>
  </si>
  <si>
    <t>Refreshments for staff training</t>
  </si>
  <si>
    <t>Pret a Manger</t>
  </si>
  <si>
    <t>Lunch for staff training</t>
  </si>
  <si>
    <t>BRE Group</t>
  </si>
  <si>
    <t xml:space="preserve">Site layout planning for daylight and sunlight: a guide to good practice (BR 209 2022 edition - Download) </t>
  </si>
  <si>
    <t>1150/002300
1150/308100</t>
  </si>
  <si>
    <t>Solace Group</t>
  </si>
  <si>
    <t>Annual Membership and Solace Summit attendance - Christine Traill</t>
  </si>
  <si>
    <t>Hilton</t>
  </si>
  <si>
    <t>Overnight accommodation for Cllr Wren at LARAC Conference</t>
  </si>
  <si>
    <t>Parking for Chris Traill whilst attending Solace conference at Hilton Birmingham Metropole</t>
  </si>
  <si>
    <t>Frames for Food and Drink Award Certificates</t>
  </si>
  <si>
    <t>User 11</t>
  </si>
  <si>
    <t>User 12</t>
  </si>
  <si>
    <t>User 13</t>
  </si>
  <si>
    <t>5545/001902</t>
  </si>
  <si>
    <t>Legal -Pract Cert</t>
  </si>
  <si>
    <t>Customer Business Support</t>
  </si>
  <si>
    <t>1222/320119</t>
  </si>
  <si>
    <t xml:space="preserve">Solicitors Regulation Authority (SRA)  </t>
  </si>
  <si>
    <t xml:space="preserve">Practising Certificates x 5 </t>
  </si>
  <si>
    <t>Sainsburys</t>
  </si>
  <si>
    <t>Refreshments for Remembrance Sunday</t>
  </si>
  <si>
    <t>Timpsons</t>
  </si>
  <si>
    <t xml:space="preserve">Two keys cut for rear garden Pemberton Almshouses </t>
  </si>
  <si>
    <t>Purchase of equipment for new starter (i.e. fists aidd kit, torch etc.)</t>
  </si>
  <si>
    <t>1505/305236</t>
  </si>
  <si>
    <t>Environ Protect -Insurance Oth</t>
  </si>
  <si>
    <t>White Ribbon UK</t>
  </si>
  <si>
    <t>2700/301000</t>
  </si>
  <si>
    <t>GrdsMaintCont Equipment,Furniture,Materials</t>
  </si>
  <si>
    <t>Arts Development - Christmas Lights Switch On</t>
  </si>
  <si>
    <t>HCC</t>
  </si>
  <si>
    <t>Death certificate</t>
  </si>
  <si>
    <t>Death certificate part refund</t>
  </si>
  <si>
    <t>NA refund being sort</t>
  </si>
  <si>
    <t>NA refund</t>
  </si>
  <si>
    <t>Thermal imaging camera for the Asset team for damp and mould investigations</t>
  </si>
  <si>
    <t>Fensa Certificate</t>
  </si>
  <si>
    <t>Certificate for windows 20 Oakley Road</t>
  </si>
  <si>
    <t>Rail Ticket</t>
  </si>
  <si>
    <t>Visit to Homes 2022 exhibition Excel Centre, London</t>
  </si>
  <si>
    <t>ECOSOrganic Plants</t>
  </si>
  <si>
    <t>Paint</t>
  </si>
  <si>
    <t>Till Support</t>
  </si>
  <si>
    <t>Arthouse Unlimited</t>
  </si>
  <si>
    <t>Shop stock for SAMG</t>
  </si>
  <si>
    <t>B&amp;Q</t>
  </si>
  <si>
    <t>Ladder for Verulamium Museum</t>
  </si>
  <si>
    <t>reMarkable</t>
  </si>
  <si>
    <t>Specialist IT equipment for a member of staff (Access to Work)</t>
  </si>
  <si>
    <t>Digital Rive Ireland Ltd</t>
  </si>
  <si>
    <t>Dragon Anywhere - Yearly subscription - specialist IT equipment (Access to Work)</t>
  </si>
  <si>
    <t>Tradefit Chelmsford</t>
  </si>
  <si>
    <t>padlocks for cracker event</t>
  </si>
  <si>
    <t>Rugs for grotta, cable ties and rope for Christmas cracker event</t>
  </si>
  <si>
    <t>02-Nov to 28-Nov</t>
  </si>
  <si>
    <t>Mayoralty Mayor1516</t>
  </si>
  <si>
    <t>1215/307204</t>
  </si>
  <si>
    <t>Members -Allow Refresh</t>
  </si>
  <si>
    <t>Welyn Garden</t>
  </si>
  <si>
    <t>Ticket for event</t>
  </si>
  <si>
    <t>Cllrs refreshments</t>
  </si>
  <si>
    <t>8000/305132</t>
  </si>
  <si>
    <t>S&amp;M General -Tenants Removal</t>
  </si>
  <si>
    <t>Mayor's Christmas Coffee Morning</t>
  </si>
  <si>
    <t>8057/101801</t>
  </si>
  <si>
    <t>Jobbing Repairs -General Repai</t>
  </si>
  <si>
    <t>5505/001901</t>
  </si>
  <si>
    <t>Employee Ben -Officer Prof Sub</t>
  </si>
  <si>
    <t xml:space="preserve">Items for new starter (first aid, torch etc) </t>
  </si>
  <si>
    <t>Premier Inn</t>
  </si>
  <si>
    <t xml:space="preserve">Temp decant Charlie Smith - Housing Mgt </t>
  </si>
  <si>
    <t>8000/304200</t>
  </si>
  <si>
    <t>S&amp;M General -Publications</t>
  </si>
  <si>
    <t xml:space="preserve">Voucher to cover food lost during power fauilure </t>
  </si>
  <si>
    <t>CIH</t>
  </si>
  <si>
    <t>CIH Annual Membership</t>
  </si>
  <si>
    <t>Replacement cooker for temporary accommodation</t>
  </si>
  <si>
    <t xml:space="preserve">NA refund </t>
  </si>
  <si>
    <t>Food for tenant at Sparrow Court</t>
  </si>
  <si>
    <t>2 Contracts for Adaptations extensions</t>
  </si>
  <si>
    <t xml:space="preserve">3040/305220 </t>
  </si>
  <si>
    <t>Train ticket</t>
  </si>
  <si>
    <t>IPSUK</t>
  </si>
  <si>
    <t>Book stock for SAMG</t>
  </si>
  <si>
    <t>Morplan</t>
  </si>
  <si>
    <t>Shop furniture for SAMG</t>
  </si>
  <si>
    <t>Seawhite of Bright</t>
  </si>
  <si>
    <t>28-Nov to 22-Dec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</si>
</sst>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d/m/yyyy;@"/>
    <numFmt numFmtId="165" formatCode="&quot;£&quot;#,##0.00"/>
    <numFmt numFmtId="166" formatCode="0.0"/>
  </numFmts>
  <fonts count="2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.5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4" fillId="0" borderId="1" xfId="0" applyFont="1" applyBorder="1" applyAlignment="1">
      <alignment horizontal="center" wrapText="1"/>
    </xf>
    <xf numFmtId="0" fontId="5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165" fontId="15" fillId="0" borderId="3" xfId="0" applyNumberFormat="1" applyFont="1" applyBorder="1" applyAlignment="1">
      <alignment vertical="center" wrapText="1"/>
    </xf>
    <xf numFmtId="165" fontId="15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center" wrapText="1"/>
    </xf>
    <xf numFmtId="0" fontId="11" fillId="0" borderId="0" xfId="0" applyFont="1"/>
    <xf numFmtId="165" fontId="4" fillId="0" borderId="1" xfId="0" applyNumberFormat="1" applyFont="1" applyBorder="1" applyAlignment="1">
      <alignment horizontal="center" wrapText="1"/>
    </xf>
    <xf numFmtId="165" fontId="3" fillId="0" borderId="3" xfId="0" applyNumberFormat="1" applyFont="1" applyBorder="1" applyAlignment="1">
      <alignment vertical="center" wrapText="1"/>
    </xf>
    <xf numFmtId="165" fontId="0" fillId="0" borderId="1" xfId="0" applyNumberFormat="1" applyBorder="1"/>
    <xf numFmtId="165" fontId="0" fillId="0" borderId="0" xfId="0" applyNumberFormat="1"/>
    <xf numFmtId="165" fontId="11" fillId="0" borderId="0" xfId="0" applyNumberFormat="1" applyFont="1"/>
    <xf numFmtId="1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left" vertical="top" wrapText="1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5" fillId="0" borderId="1" xfId="0" applyFont="1" applyBorder="1" applyAlignment="1">
      <alignment horizontal="center" wrapText="1"/>
    </xf>
    <xf numFmtId="165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44" fontId="15" fillId="0" borderId="3" xfId="0" applyNumberFormat="1" applyFont="1" applyBorder="1" applyAlignment="1">
      <alignment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Border="1"/>
    <xf numFmtId="0" fontId="11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166" fontId="15" fillId="4" borderId="1" xfId="0" applyNumberFormat="1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 wrapText="1"/>
    </xf>
    <xf numFmtId="165" fontId="15" fillId="4" borderId="1" xfId="0" applyNumberFormat="1" applyFont="1" applyFill="1" applyBorder="1" applyAlignment="1">
      <alignment horizontal="center" wrapText="1"/>
    </xf>
    <xf numFmtId="0" fontId="11" fillId="0" borderId="0" xfId="0" applyFont="1" applyBorder="1"/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2" fontId="7" fillId="0" borderId="1" xfId="0" applyNumberFormat="1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11" fillId="0" borderId="1" xfId="0" applyNumberFormat="1" applyFont="1" applyBorder="1" applyAlignment="1">
      <alignment horizontal="left" vertical="center"/>
    </xf>
    <xf numFmtId="2" fontId="11" fillId="0" borderId="1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7" fillId="0" borderId="1" xfId="0" applyNumberFormat="1" applyFont="1" applyBorder="1" applyAlignment="1">
      <alignment horizontal="left"/>
    </xf>
    <xf numFmtId="14" fontId="0" fillId="0" borderId="0" xfId="0" applyNumberFormat="1" applyAlignment="1">
      <alignment horizontal="center" vertical="center"/>
    </xf>
    <xf numFmtId="14" fontId="18" fillId="0" borderId="1" xfId="0" applyNumberFormat="1" applyFont="1" applyBorder="1" applyAlignment="1">
      <alignment horizontal="left" vertical="center"/>
    </xf>
    <xf numFmtId="14" fontId="0" fillId="3" borderId="1" xfId="0" applyNumberFormat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17" fillId="0" borderId="1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5" xfId="0" applyFont="1" applyBorder="1"/>
    <xf numFmtId="0" fontId="10" fillId="0" borderId="11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10" xfId="0" applyFont="1" applyBorder="1" applyAlignment="1">
      <alignment vertical="top" wrapText="1"/>
    </xf>
    <xf numFmtId="0" fontId="10" fillId="0" borderId="10" xfId="0" applyFont="1" applyBorder="1" applyAlignment="1">
      <alignment wrapText="1"/>
    </xf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7" fillId="3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2" fontId="11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19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7" fillId="0" borderId="0" xfId="0" applyFont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16" fillId="0" borderId="0" xfId="0" applyFont="1"/>
    <xf numFmtId="0" fontId="16" fillId="0" borderId="1" xfId="0" applyFont="1" applyBorder="1"/>
    <xf numFmtId="0" fontId="18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14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0" fontId="18" fillId="0" borderId="1" xfId="0" applyFont="1" applyBorder="1"/>
    <xf numFmtId="14" fontId="0" fillId="0" borderId="1" xfId="0" applyNumberFormat="1" applyBorder="1" applyAlignment="1">
      <alignment horizontal="left"/>
    </xf>
    <xf numFmtId="0" fontId="11" fillId="0" borderId="1" xfId="0" applyFont="1" applyFill="1" applyBorder="1"/>
    <xf numFmtId="0" fontId="9" fillId="0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7" fillId="0" borderId="0" xfId="0" applyFont="1"/>
    <xf numFmtId="0" fontId="0" fillId="0" borderId="1" xfId="0" applyFill="1" applyBorder="1"/>
    <xf numFmtId="0" fontId="0" fillId="0" borderId="1" xfId="0" applyFill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14" fontId="11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22" fillId="0" borderId="1" xfId="0" applyFont="1" applyBorder="1"/>
    <xf numFmtId="0" fontId="22" fillId="0" borderId="4" xfId="0" applyFont="1" applyBorder="1" applyAlignment="1">
      <alignment horizontal="left" vertical="center"/>
    </xf>
    <xf numFmtId="0" fontId="7" fillId="0" borderId="1" xfId="0" applyFont="1" applyBorder="1"/>
    <xf numFmtId="0" fontId="22" fillId="0" borderId="17" xfId="0" applyFont="1" applyBorder="1" applyAlignment="1">
      <alignment horizontal="left" vertical="center"/>
    </xf>
    <xf numFmtId="0" fontId="21" fillId="0" borderId="1" xfId="0" applyFont="1" applyFill="1" applyBorder="1" applyAlignment="1">
      <alignment vertical="center"/>
    </xf>
    <xf numFmtId="14" fontId="11" fillId="0" borderId="1" xfId="0" applyNumberFormat="1" applyFont="1" applyFill="1" applyBorder="1" applyAlignment="1">
      <alignment horizontal="left" vertical="center"/>
    </xf>
    <xf numFmtId="14" fontId="11" fillId="0" borderId="1" xfId="0" applyNumberFormat="1" applyFont="1" applyFill="1" applyBorder="1" applyAlignment="1">
      <alignment horizontal="left"/>
    </xf>
    <xf numFmtId="0" fontId="23" fillId="0" borderId="1" xfId="0" applyFont="1" applyBorder="1"/>
    <xf numFmtId="0" fontId="24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14" fontId="7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14" fontId="0" fillId="0" borderId="0" xfId="0" applyNumberFormat="1" applyAlignment="1">
      <alignment horizontal="left"/>
    </xf>
    <xf numFmtId="0" fontId="0" fillId="2" borderId="2" xfId="0" applyFill="1" applyBorder="1" applyAlignment="1">
      <alignment horizontal="left" vertical="top" wrapText="1"/>
    </xf>
    <xf numFmtId="0" fontId="7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2" fontId="11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23" fillId="0" borderId="1" xfId="0" applyFont="1" applyBorder="1" applyAlignment="1">
      <alignment wrapText="1"/>
    </xf>
    <xf numFmtId="0" fontId="11" fillId="0" borderId="2" xfId="0" applyFont="1" applyBorder="1" applyAlignment="1">
      <alignment vertical="center"/>
    </xf>
    <xf numFmtId="0" fontId="23" fillId="0" borderId="0" xfId="0" applyFont="1"/>
    <xf numFmtId="0" fontId="1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wrapText="1"/>
    </xf>
    <xf numFmtId="0" fontId="11" fillId="0" borderId="0" xfId="0" applyFont="1" applyFill="1"/>
    <xf numFmtId="0" fontId="9" fillId="0" borderId="0" xfId="0" applyFont="1" applyFill="1" applyAlignment="1">
      <alignment vertical="center"/>
    </xf>
    <xf numFmtId="0" fontId="22" fillId="0" borderId="0" xfId="0" applyFont="1" applyFill="1" applyAlignment="1">
      <alignment wrapText="1"/>
    </xf>
    <xf numFmtId="0" fontId="0" fillId="0" borderId="0" xfId="0" applyFill="1"/>
    <xf numFmtId="0" fontId="23" fillId="0" borderId="0" xfId="0" applyFont="1" applyFill="1"/>
    <xf numFmtId="0" fontId="16" fillId="0" borderId="0" xfId="0" applyFont="1" applyFill="1" applyAlignment="1">
      <alignment vertical="center"/>
    </xf>
    <xf numFmtId="0" fontId="23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/>
    </xf>
    <xf numFmtId="0" fontId="7" fillId="0" borderId="0" xfId="0" applyFont="1" applyFill="1"/>
    <xf numFmtId="0" fontId="26" fillId="0" borderId="1" xfId="0" applyFont="1" applyBorder="1"/>
    <xf numFmtId="0" fontId="11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inform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C658E-1092-407C-BCDE-F4C745E5FD2A}">
  <dimension ref="A1:J44"/>
  <sheetViews>
    <sheetView zoomScaleNormal="100" workbookViewId="0">
      <selection activeCell="F1" sqref="F1:F1048576"/>
    </sheetView>
  </sheetViews>
  <sheetFormatPr defaultRowHeight="15" x14ac:dyDescent="0.25"/>
  <cols>
    <col min="1" max="1" width="17.140625" customWidth="1"/>
    <col min="2" max="2" width="31.28515625" customWidth="1"/>
    <col min="3" max="3" width="25.7109375" customWidth="1"/>
    <col min="4" max="4" width="24.28515625" style="17" customWidth="1"/>
    <col min="5" max="5" width="22.140625" customWidth="1"/>
    <col min="6" max="6" width="3.28515625" customWidth="1"/>
    <col min="7" max="7" width="12.140625" bestFit="1" customWidth="1"/>
    <col min="8" max="8" width="2.28515625" bestFit="1" customWidth="1"/>
    <col min="9" max="9" width="31.7109375" customWidth="1"/>
    <col min="10" max="10" width="2.28515625" bestFit="1" customWidth="1"/>
  </cols>
  <sheetData>
    <row r="1" spans="1:10" ht="27" thickBot="1" x14ac:dyDescent="0.3">
      <c r="A1" s="12" t="s">
        <v>46</v>
      </c>
      <c r="B1" s="1" t="s">
        <v>2</v>
      </c>
      <c r="C1" s="1" t="s">
        <v>3</v>
      </c>
      <c r="D1" s="14" t="s">
        <v>13</v>
      </c>
      <c r="E1" s="1" t="s">
        <v>4</v>
      </c>
    </row>
    <row r="2" spans="1:10" ht="15.75" thickBot="1" x14ac:dyDescent="0.3">
      <c r="A2" s="138"/>
      <c r="B2" s="138"/>
      <c r="C2" s="138"/>
      <c r="D2" s="138"/>
      <c r="E2" s="138"/>
      <c r="G2" s="29" t="s">
        <v>72</v>
      </c>
      <c r="H2" s="30" t="s">
        <v>73</v>
      </c>
      <c r="I2" s="30" t="s">
        <v>74</v>
      </c>
      <c r="J2" s="30" t="s">
        <v>75</v>
      </c>
    </row>
    <row r="3" spans="1:10" ht="15.75" thickBot="1" x14ac:dyDescent="0.3">
      <c r="A3" s="23" t="s">
        <v>0</v>
      </c>
      <c r="B3" s="2" t="s">
        <v>89</v>
      </c>
      <c r="C3" s="26"/>
      <c r="D3" s="15"/>
      <c r="E3" s="15"/>
      <c r="G3" s="31" t="s">
        <v>76</v>
      </c>
      <c r="H3" s="32" t="s">
        <v>73</v>
      </c>
      <c r="I3" s="32" t="s">
        <v>77</v>
      </c>
      <c r="J3" s="32" t="s">
        <v>75</v>
      </c>
    </row>
    <row r="4" spans="1:10" ht="15.75" thickBot="1" x14ac:dyDescent="0.3">
      <c r="A4" s="31" t="s">
        <v>59</v>
      </c>
      <c r="B4" s="19">
        <v>44305</v>
      </c>
      <c r="C4" s="3" t="s">
        <v>66</v>
      </c>
      <c r="D4" s="21"/>
      <c r="E4" s="21">
        <v>178.66</v>
      </c>
      <c r="G4" s="31" t="s">
        <v>62</v>
      </c>
      <c r="H4" s="32" t="s">
        <v>73</v>
      </c>
      <c r="I4" s="32" t="s">
        <v>78</v>
      </c>
      <c r="J4" s="32" t="s">
        <v>75</v>
      </c>
    </row>
    <row r="5" spans="1:10" ht="15.75" thickBot="1" x14ac:dyDescent="0.3">
      <c r="A5" s="11" t="s">
        <v>16</v>
      </c>
      <c r="B5" s="10"/>
      <c r="C5" s="3"/>
      <c r="D5" s="21"/>
      <c r="E5" s="21"/>
      <c r="G5" s="31" t="s">
        <v>62</v>
      </c>
      <c r="H5" s="32" t="s">
        <v>73</v>
      </c>
      <c r="I5" s="32" t="s">
        <v>78</v>
      </c>
      <c r="J5" s="32" t="s">
        <v>75</v>
      </c>
    </row>
    <row r="6" spans="1:10" ht="15.75" thickBot="1" x14ac:dyDescent="0.3">
      <c r="A6" s="24" t="s">
        <v>187</v>
      </c>
      <c r="B6" s="19">
        <v>44293</v>
      </c>
      <c r="C6" s="3" t="s">
        <v>67</v>
      </c>
      <c r="D6" s="21">
        <v>0</v>
      </c>
      <c r="E6" s="21">
        <f>53.18/2</f>
        <v>26.59</v>
      </c>
      <c r="G6" s="31" t="s">
        <v>61</v>
      </c>
      <c r="H6" s="32" t="s">
        <v>73</v>
      </c>
      <c r="I6" s="32" t="s">
        <v>80</v>
      </c>
      <c r="J6" s="32" t="s">
        <v>75</v>
      </c>
    </row>
    <row r="7" spans="1:10" x14ac:dyDescent="0.25">
      <c r="A7" s="24" t="s">
        <v>188</v>
      </c>
      <c r="B7" s="19">
        <v>44293</v>
      </c>
      <c r="C7" s="3" t="s">
        <v>67</v>
      </c>
      <c r="D7" s="21">
        <v>0</v>
      </c>
      <c r="E7" s="21">
        <f>53.18/2</f>
        <v>26.59</v>
      </c>
    </row>
    <row r="8" spans="1:10" x14ac:dyDescent="0.25">
      <c r="A8" s="27" t="s">
        <v>17</v>
      </c>
      <c r="B8" s="4" t="s">
        <v>8</v>
      </c>
      <c r="C8" s="6"/>
      <c r="D8" s="15"/>
      <c r="E8" s="28"/>
    </row>
    <row r="9" spans="1:10" ht="15" customHeight="1" x14ac:dyDescent="0.25">
      <c r="A9" s="24" t="s">
        <v>55</v>
      </c>
      <c r="B9" s="19">
        <v>44281</v>
      </c>
      <c r="C9" s="22" t="s">
        <v>68</v>
      </c>
      <c r="D9" s="15"/>
      <c r="E9" s="20">
        <v>74</v>
      </c>
    </row>
    <row r="10" spans="1:10" ht="15" customHeight="1" x14ac:dyDescent="0.25">
      <c r="A10" s="24" t="s">
        <v>55</v>
      </c>
      <c r="B10" s="19">
        <v>44286</v>
      </c>
      <c r="C10" s="22" t="s">
        <v>48</v>
      </c>
      <c r="D10" s="15"/>
      <c r="E10" s="20">
        <v>27.99</v>
      </c>
    </row>
    <row r="11" spans="1:10" ht="15" customHeight="1" x14ac:dyDescent="0.25">
      <c r="A11" s="24" t="s">
        <v>55</v>
      </c>
      <c r="B11" s="19">
        <v>44292</v>
      </c>
      <c r="C11" s="22" t="s">
        <v>39</v>
      </c>
      <c r="D11" s="15"/>
      <c r="E11" s="20">
        <v>25.96</v>
      </c>
    </row>
    <row r="12" spans="1:10" ht="15" customHeight="1" x14ac:dyDescent="0.25">
      <c r="A12" s="24" t="s">
        <v>55</v>
      </c>
      <c r="B12" s="19">
        <v>44296</v>
      </c>
      <c r="C12" s="22" t="s">
        <v>68</v>
      </c>
      <c r="D12" s="15"/>
      <c r="E12" s="20">
        <v>2</v>
      </c>
    </row>
    <row r="13" spans="1:10" ht="15" customHeight="1" x14ac:dyDescent="0.25">
      <c r="A13" s="24" t="s">
        <v>55</v>
      </c>
      <c r="B13" s="19">
        <v>44296</v>
      </c>
      <c r="C13" s="22" t="s">
        <v>68</v>
      </c>
      <c r="D13" s="15"/>
      <c r="E13" s="20">
        <v>2</v>
      </c>
    </row>
    <row r="14" spans="1:10" ht="15" customHeight="1" x14ac:dyDescent="0.25">
      <c r="A14" s="24" t="s">
        <v>55</v>
      </c>
      <c r="B14" s="19">
        <v>44296</v>
      </c>
      <c r="C14" s="22" t="s">
        <v>68</v>
      </c>
      <c r="D14" s="15"/>
      <c r="E14" s="20">
        <v>4</v>
      </c>
    </row>
    <row r="15" spans="1:10" ht="15" customHeight="1" x14ac:dyDescent="0.25">
      <c r="A15" s="24" t="s">
        <v>55</v>
      </c>
      <c r="B15" s="19">
        <v>44296</v>
      </c>
      <c r="C15" s="22" t="s">
        <v>68</v>
      </c>
      <c r="D15" s="15"/>
      <c r="E15" s="20">
        <v>40</v>
      </c>
    </row>
    <row r="16" spans="1:10" ht="15" customHeight="1" x14ac:dyDescent="0.25">
      <c r="A16" s="24" t="s">
        <v>55</v>
      </c>
      <c r="B16" s="19">
        <v>44298</v>
      </c>
      <c r="C16" s="22" t="s">
        <v>68</v>
      </c>
      <c r="D16" s="15"/>
      <c r="E16" s="20">
        <v>91</v>
      </c>
    </row>
    <row r="17" spans="1:5" ht="15" customHeight="1" x14ac:dyDescent="0.25">
      <c r="A17" s="24" t="s">
        <v>55</v>
      </c>
      <c r="B17" s="19">
        <v>44298</v>
      </c>
      <c r="C17" s="22" t="s">
        <v>68</v>
      </c>
      <c r="D17" s="15"/>
      <c r="E17" s="20">
        <v>91</v>
      </c>
    </row>
    <row r="18" spans="1:5" ht="15" customHeight="1" x14ac:dyDescent="0.25">
      <c r="A18" s="24" t="s">
        <v>55</v>
      </c>
      <c r="B18" s="19">
        <v>44299</v>
      </c>
      <c r="C18" s="22" t="s">
        <v>48</v>
      </c>
      <c r="D18" s="15"/>
      <c r="E18" s="20">
        <v>321.48</v>
      </c>
    </row>
    <row r="19" spans="1:5" ht="15" customHeight="1" x14ac:dyDescent="0.25">
      <c r="A19" s="24" t="s">
        <v>55</v>
      </c>
      <c r="B19" s="19">
        <v>44302</v>
      </c>
      <c r="C19" s="22" t="s">
        <v>68</v>
      </c>
      <c r="D19" s="15"/>
      <c r="E19" s="20">
        <v>40</v>
      </c>
    </row>
    <row r="20" spans="1:5" ht="15" customHeight="1" x14ac:dyDescent="0.25">
      <c r="A20" s="24" t="s">
        <v>55</v>
      </c>
      <c r="B20" s="19">
        <v>44302</v>
      </c>
      <c r="C20" s="22" t="s">
        <v>68</v>
      </c>
      <c r="D20" s="15"/>
      <c r="E20" s="20">
        <v>40</v>
      </c>
    </row>
    <row r="21" spans="1:5" ht="15" customHeight="1" x14ac:dyDescent="0.25">
      <c r="A21" s="24" t="s">
        <v>55</v>
      </c>
      <c r="B21" s="19">
        <v>44302</v>
      </c>
      <c r="C21" s="22" t="s">
        <v>68</v>
      </c>
      <c r="D21" s="15"/>
      <c r="E21" s="20">
        <v>91</v>
      </c>
    </row>
    <row r="22" spans="1:5" x14ac:dyDescent="0.25">
      <c r="A22" s="24" t="s">
        <v>55</v>
      </c>
      <c r="B22" s="19">
        <v>44302</v>
      </c>
      <c r="C22" s="22" t="s">
        <v>68</v>
      </c>
      <c r="D22" s="15"/>
      <c r="E22" s="20">
        <v>40</v>
      </c>
    </row>
    <row r="23" spans="1:5" x14ac:dyDescent="0.25">
      <c r="A23" s="24" t="s">
        <v>55</v>
      </c>
      <c r="B23" s="19">
        <v>44306</v>
      </c>
      <c r="C23" s="22" t="s">
        <v>68</v>
      </c>
      <c r="D23" s="15"/>
      <c r="E23" s="20">
        <v>51</v>
      </c>
    </row>
    <row r="24" spans="1:5" x14ac:dyDescent="0.25">
      <c r="A24" s="24" t="s">
        <v>55</v>
      </c>
      <c r="B24" s="19">
        <v>44306</v>
      </c>
      <c r="C24" s="22" t="s">
        <v>68</v>
      </c>
      <c r="D24" s="15"/>
      <c r="E24" s="20">
        <v>51</v>
      </c>
    </row>
    <row r="25" spans="1:5" x14ac:dyDescent="0.25">
      <c r="A25" s="24" t="s">
        <v>55</v>
      </c>
      <c r="B25" s="19">
        <v>44306</v>
      </c>
      <c r="C25" s="22" t="s">
        <v>68</v>
      </c>
      <c r="D25" s="15"/>
      <c r="E25" s="20">
        <v>51</v>
      </c>
    </row>
    <row r="26" spans="1:5" ht="26.25" thickBot="1" x14ac:dyDescent="0.3">
      <c r="A26" s="11" t="s">
        <v>19</v>
      </c>
      <c r="B26" s="19" t="s">
        <v>92</v>
      </c>
      <c r="C26" s="22"/>
      <c r="D26" s="15"/>
      <c r="E26" s="20"/>
    </row>
    <row r="27" spans="1:5" ht="15.75" x14ac:dyDescent="0.25">
      <c r="A27" s="71" t="s">
        <v>155</v>
      </c>
      <c r="B27" s="19">
        <v>44281</v>
      </c>
      <c r="C27" s="3" t="s">
        <v>66</v>
      </c>
      <c r="D27" s="15">
        <v>0</v>
      </c>
      <c r="E27" s="20">
        <v>60</v>
      </c>
    </row>
    <row r="28" spans="1:5" ht="25.5" x14ac:dyDescent="0.25">
      <c r="A28" s="78" t="s">
        <v>161</v>
      </c>
      <c r="B28" s="19">
        <v>44287</v>
      </c>
      <c r="C28" s="22" t="s">
        <v>90</v>
      </c>
      <c r="D28" s="15">
        <v>48</v>
      </c>
      <c r="E28" s="20">
        <v>288</v>
      </c>
    </row>
    <row r="29" spans="1:5" ht="25.5" x14ac:dyDescent="0.25">
      <c r="A29" s="72" t="s">
        <v>161</v>
      </c>
      <c r="B29" s="19">
        <v>44287</v>
      </c>
      <c r="C29" s="22" t="s">
        <v>90</v>
      </c>
      <c r="D29" s="15">
        <v>48</v>
      </c>
      <c r="E29" s="20">
        <v>288</v>
      </c>
    </row>
    <row r="30" spans="1:5" ht="15.75" x14ac:dyDescent="0.25">
      <c r="A30" s="73" t="s">
        <v>155</v>
      </c>
      <c r="B30" s="19">
        <v>44287</v>
      </c>
      <c r="C30" s="3" t="s">
        <v>66</v>
      </c>
      <c r="D30" s="15">
        <v>0</v>
      </c>
      <c r="E30" s="20">
        <v>5.53</v>
      </c>
    </row>
    <row r="31" spans="1:5" ht="15.75" x14ac:dyDescent="0.25">
      <c r="A31" s="79" t="s">
        <v>156</v>
      </c>
      <c r="B31" s="19">
        <v>44289</v>
      </c>
      <c r="C31" s="22" t="s">
        <v>18</v>
      </c>
      <c r="D31" s="15">
        <v>1.67</v>
      </c>
      <c r="E31" s="20">
        <v>9.99</v>
      </c>
    </row>
    <row r="32" spans="1:5" ht="15.75" x14ac:dyDescent="0.25">
      <c r="A32" s="80" t="s">
        <v>182</v>
      </c>
      <c r="B32" s="19">
        <v>44292</v>
      </c>
      <c r="C32" s="22" t="s">
        <v>70</v>
      </c>
      <c r="D32" s="15">
        <v>4.99</v>
      </c>
      <c r="E32" s="20">
        <v>29.99</v>
      </c>
    </row>
    <row r="33" spans="1:5" ht="13.9" customHeight="1" x14ac:dyDescent="0.25">
      <c r="A33" s="73" t="s">
        <v>155</v>
      </c>
      <c r="B33" s="19">
        <v>44292</v>
      </c>
      <c r="C33" s="22" t="s">
        <v>48</v>
      </c>
      <c r="D33" s="15">
        <v>0</v>
      </c>
      <c r="E33" s="20">
        <v>123.99</v>
      </c>
    </row>
    <row r="34" spans="1:5" ht="13.9" customHeight="1" x14ac:dyDescent="0.25">
      <c r="A34" s="73" t="s">
        <v>182</v>
      </c>
      <c r="B34" s="19">
        <v>44296</v>
      </c>
      <c r="C34" s="22" t="s">
        <v>91</v>
      </c>
      <c r="D34" s="15">
        <v>14.77</v>
      </c>
      <c r="E34" s="20">
        <v>88.62</v>
      </c>
    </row>
    <row r="35" spans="1:5" ht="13.9" customHeight="1" x14ac:dyDescent="0.25">
      <c r="A35" s="73" t="s">
        <v>183</v>
      </c>
      <c r="B35" s="19">
        <v>44239</v>
      </c>
      <c r="C35" s="22" t="s">
        <v>68</v>
      </c>
      <c r="D35" s="15">
        <v>0</v>
      </c>
      <c r="E35" s="20">
        <v>345</v>
      </c>
    </row>
    <row r="36" spans="1:5" ht="13.9" customHeight="1" x14ac:dyDescent="0.25">
      <c r="A36" s="72" t="s">
        <v>156</v>
      </c>
      <c r="B36" s="19">
        <v>44301</v>
      </c>
      <c r="C36" s="22" t="s">
        <v>93</v>
      </c>
      <c r="D36" s="15">
        <v>93.6</v>
      </c>
      <c r="E36" s="20">
        <v>561.6</v>
      </c>
    </row>
    <row r="37" spans="1:5" ht="13.9" customHeight="1" x14ac:dyDescent="0.25">
      <c r="A37" s="73" t="s">
        <v>184</v>
      </c>
      <c r="B37" s="19">
        <v>44302</v>
      </c>
      <c r="C37" s="22" t="s">
        <v>68</v>
      </c>
      <c r="D37" s="15">
        <v>0</v>
      </c>
      <c r="E37" s="20">
        <v>132</v>
      </c>
    </row>
    <row r="38" spans="1:5" ht="13.9" customHeight="1" x14ac:dyDescent="0.25">
      <c r="A38" s="73" t="s">
        <v>155</v>
      </c>
      <c r="B38" s="19">
        <v>44303</v>
      </c>
      <c r="C38" s="22" t="s">
        <v>37</v>
      </c>
      <c r="D38" s="16">
        <v>0</v>
      </c>
      <c r="E38" s="20">
        <v>46.27</v>
      </c>
    </row>
    <row r="39" spans="1:5" ht="15.75" x14ac:dyDescent="0.25">
      <c r="A39" s="73" t="s">
        <v>185</v>
      </c>
      <c r="B39" s="19">
        <v>44245</v>
      </c>
      <c r="C39" s="22" t="s">
        <v>25</v>
      </c>
      <c r="D39" s="17">
        <v>3.8</v>
      </c>
      <c r="E39" s="20">
        <v>22.8</v>
      </c>
    </row>
    <row r="40" spans="1:5" ht="15.75" x14ac:dyDescent="0.25">
      <c r="A40" s="72" t="s">
        <v>186</v>
      </c>
      <c r="B40" s="19">
        <v>44305</v>
      </c>
      <c r="C40" s="22" t="s">
        <v>94</v>
      </c>
      <c r="D40" s="16">
        <v>0</v>
      </c>
      <c r="E40" s="20">
        <v>40</v>
      </c>
    </row>
    <row r="41" spans="1:5" ht="15.75" x14ac:dyDescent="0.25">
      <c r="A41" s="73" t="s">
        <v>182</v>
      </c>
      <c r="B41" s="19">
        <v>44305</v>
      </c>
      <c r="C41" s="22" t="s">
        <v>50</v>
      </c>
      <c r="D41" s="16">
        <v>9.3800000000000008</v>
      </c>
      <c r="E41" s="20">
        <v>56.28</v>
      </c>
    </row>
    <row r="42" spans="1:5" ht="15.75" x14ac:dyDescent="0.25">
      <c r="A42" s="73" t="s">
        <v>182</v>
      </c>
      <c r="B42" s="19">
        <v>44305</v>
      </c>
      <c r="C42" s="22" t="s">
        <v>95</v>
      </c>
      <c r="D42" s="16">
        <v>0</v>
      </c>
      <c r="E42" s="20">
        <v>44</v>
      </c>
    </row>
    <row r="43" spans="1:5" ht="15.75" x14ac:dyDescent="0.25">
      <c r="A43" s="72" t="s">
        <v>161</v>
      </c>
      <c r="B43" s="19">
        <v>44309</v>
      </c>
      <c r="C43" s="22" t="s">
        <v>51</v>
      </c>
      <c r="D43" s="16">
        <v>0</v>
      </c>
      <c r="E43" s="20">
        <v>139.91</v>
      </c>
    </row>
    <row r="44" spans="1:5" x14ac:dyDescent="0.25">
      <c r="A44" s="5"/>
      <c r="B44" s="19"/>
      <c r="C44" s="22"/>
      <c r="D44" s="16"/>
      <c r="E44" s="20">
        <f>SUM(E4:E43)</f>
        <v>3557.25</v>
      </c>
    </row>
  </sheetData>
  <mergeCells count="1">
    <mergeCell ref="A2:E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3B83D-4173-4217-ADD4-821F70F103FF}">
  <dimension ref="A1:I31"/>
  <sheetViews>
    <sheetView workbookViewId="0">
      <selection activeCell="I18" sqref="I18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7.7109375" bestFit="1" customWidth="1"/>
    <col min="4" max="4" width="9.85546875" bestFit="1" customWidth="1"/>
    <col min="5" max="5" width="28.140625" style="88" bestFit="1" customWidth="1"/>
    <col min="6" max="6" width="3.140625" customWidth="1"/>
    <col min="7" max="7" width="12.42578125" bestFit="1" customWidth="1"/>
    <col min="8" max="8" width="4.7109375" customWidth="1"/>
    <col min="9" max="10" width="52.5703125" bestFit="1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57" t="s">
        <v>13</v>
      </c>
      <c r="E1" s="81" t="s">
        <v>4</v>
      </c>
      <c r="G1" s="69" t="s">
        <v>72</v>
      </c>
      <c r="H1" s="69" t="s">
        <v>73</v>
      </c>
      <c r="I1" s="69" t="s">
        <v>74</v>
      </c>
    </row>
    <row r="2" spans="1:9" x14ac:dyDescent="0.25">
      <c r="A2" s="91" t="s">
        <v>0</v>
      </c>
      <c r="B2" s="59" t="s">
        <v>5</v>
      </c>
      <c r="C2" s="49"/>
      <c r="D2" s="49"/>
      <c r="E2" s="84"/>
      <c r="G2" s="69" t="s">
        <v>76</v>
      </c>
      <c r="H2" s="69" t="s">
        <v>73</v>
      </c>
      <c r="I2" s="69" t="s">
        <v>77</v>
      </c>
    </row>
    <row r="3" spans="1:9" x14ac:dyDescent="0.25">
      <c r="A3" s="69" t="s">
        <v>57</v>
      </c>
      <c r="B3" s="60">
        <v>44574</v>
      </c>
      <c r="C3" s="49" t="s">
        <v>135</v>
      </c>
      <c r="D3" s="49"/>
      <c r="E3" s="84">
        <v>89.99</v>
      </c>
      <c r="G3" s="69" t="s">
        <v>62</v>
      </c>
      <c r="H3" s="69" t="s">
        <v>73</v>
      </c>
      <c r="I3" s="69" t="s">
        <v>78</v>
      </c>
    </row>
    <row r="4" spans="1:9" x14ac:dyDescent="0.25">
      <c r="A4" s="91" t="s">
        <v>16</v>
      </c>
      <c r="B4" s="59"/>
      <c r="C4" s="54"/>
      <c r="D4" s="49"/>
      <c r="E4" s="84"/>
      <c r="G4" s="69" t="s">
        <v>58</v>
      </c>
      <c r="H4" s="69" t="s">
        <v>73</v>
      </c>
      <c r="I4" s="69" t="s">
        <v>79</v>
      </c>
    </row>
    <row r="5" spans="1:9" x14ac:dyDescent="0.25">
      <c r="A5" s="93" t="s">
        <v>225</v>
      </c>
      <c r="B5" s="60">
        <v>44580</v>
      </c>
      <c r="C5" s="54" t="s">
        <v>26</v>
      </c>
      <c r="D5" s="84">
        <v>0</v>
      </c>
      <c r="E5" s="84">
        <v>2.38</v>
      </c>
      <c r="G5" s="69" t="s">
        <v>61</v>
      </c>
      <c r="H5" s="69" t="s">
        <v>73</v>
      </c>
      <c r="I5" s="69" t="s">
        <v>80</v>
      </c>
    </row>
    <row r="6" spans="1:9" x14ac:dyDescent="0.25">
      <c r="A6" s="91" t="s">
        <v>17</v>
      </c>
      <c r="B6" s="59" t="s">
        <v>5</v>
      </c>
      <c r="C6" s="54"/>
      <c r="D6" s="49"/>
      <c r="E6" s="84"/>
      <c r="G6" s="69" t="s">
        <v>57</v>
      </c>
      <c r="H6" s="69" t="s">
        <v>73</v>
      </c>
      <c r="I6" s="69" t="s">
        <v>81</v>
      </c>
    </row>
    <row r="7" spans="1:9" x14ac:dyDescent="0.25">
      <c r="A7" s="93" t="s">
        <v>228</v>
      </c>
      <c r="B7" s="61">
        <v>44567</v>
      </c>
      <c r="C7" s="54" t="s">
        <v>205</v>
      </c>
      <c r="D7" s="84">
        <v>4.8</v>
      </c>
      <c r="E7" s="84">
        <v>28.78</v>
      </c>
      <c r="G7" s="69" t="s">
        <v>55</v>
      </c>
      <c r="H7" s="69" t="s">
        <v>73</v>
      </c>
      <c r="I7" s="69" t="s">
        <v>82</v>
      </c>
    </row>
    <row r="8" spans="1:9" x14ac:dyDescent="0.25">
      <c r="A8" s="93" t="s">
        <v>167</v>
      </c>
      <c r="B8" s="61">
        <v>44582</v>
      </c>
      <c r="C8" s="54" t="s">
        <v>201</v>
      </c>
      <c r="D8" s="84">
        <v>0</v>
      </c>
      <c r="E8" s="84">
        <v>320</v>
      </c>
      <c r="G8" s="69" t="s">
        <v>83</v>
      </c>
      <c r="H8" s="69" t="s">
        <v>73</v>
      </c>
      <c r="I8" s="69" t="s">
        <v>84</v>
      </c>
    </row>
    <row r="9" spans="1:9" x14ac:dyDescent="0.25">
      <c r="A9" s="91" t="s">
        <v>19</v>
      </c>
      <c r="B9" s="60"/>
      <c r="C9" s="54"/>
      <c r="D9" s="49"/>
      <c r="E9" s="84"/>
      <c r="G9" s="69" t="s">
        <v>60</v>
      </c>
      <c r="H9" s="69" t="s">
        <v>73</v>
      </c>
      <c r="I9" s="69" t="s">
        <v>85</v>
      </c>
    </row>
    <row r="10" spans="1:9" x14ac:dyDescent="0.25">
      <c r="A10" s="69" t="s">
        <v>55</v>
      </c>
      <c r="B10" s="60">
        <v>44585</v>
      </c>
      <c r="C10" s="54" t="s">
        <v>206</v>
      </c>
      <c r="D10" s="49"/>
      <c r="E10" s="84">
        <v>40</v>
      </c>
      <c r="G10" s="69" t="s">
        <v>59</v>
      </c>
      <c r="H10" s="70"/>
      <c r="I10" s="69" t="s">
        <v>86</v>
      </c>
    </row>
    <row r="11" spans="1:9" x14ac:dyDescent="0.25">
      <c r="A11" s="91" t="s">
        <v>20</v>
      </c>
      <c r="B11" s="60"/>
      <c r="C11" s="54"/>
      <c r="D11" s="49"/>
      <c r="E11" s="84"/>
      <c r="G11" s="69" t="s">
        <v>54</v>
      </c>
      <c r="H11" s="70"/>
      <c r="I11" s="69" t="s">
        <v>87</v>
      </c>
    </row>
    <row r="12" spans="1:9" x14ac:dyDescent="0.25">
      <c r="A12" s="69" t="s">
        <v>56</v>
      </c>
      <c r="B12" s="60">
        <v>44568</v>
      </c>
      <c r="C12" s="54" t="s">
        <v>207</v>
      </c>
      <c r="D12" s="49"/>
      <c r="E12" s="84">
        <v>36</v>
      </c>
      <c r="G12" s="69" t="s">
        <v>56</v>
      </c>
      <c r="H12" s="69"/>
      <c r="I12" s="69" t="s">
        <v>88</v>
      </c>
    </row>
    <row r="13" spans="1:9" x14ac:dyDescent="0.25">
      <c r="A13" s="69" t="s">
        <v>56</v>
      </c>
      <c r="B13" s="60">
        <v>44575</v>
      </c>
      <c r="C13" s="54" t="s">
        <v>207</v>
      </c>
      <c r="D13" s="49"/>
      <c r="E13" s="84">
        <v>24</v>
      </c>
    </row>
    <row r="14" spans="1:9" x14ac:dyDescent="0.25">
      <c r="A14" s="91" t="s">
        <v>6</v>
      </c>
      <c r="B14" s="60"/>
      <c r="C14" s="54"/>
      <c r="D14" s="49"/>
      <c r="E14" s="84"/>
    </row>
    <row r="15" spans="1:9" x14ac:dyDescent="0.25">
      <c r="A15" s="93" t="s">
        <v>217</v>
      </c>
      <c r="B15" s="60">
        <v>44567</v>
      </c>
      <c r="C15" s="54" t="s">
        <v>208</v>
      </c>
      <c r="D15" s="84">
        <v>0</v>
      </c>
      <c r="E15" s="84">
        <v>149</v>
      </c>
    </row>
    <row r="16" spans="1:9" x14ac:dyDescent="0.25">
      <c r="A16" s="91" t="s">
        <v>6</v>
      </c>
      <c r="B16" s="59" t="s">
        <v>105</v>
      </c>
      <c r="C16" s="54"/>
      <c r="D16" s="49"/>
      <c r="E16" s="84"/>
    </row>
    <row r="17" spans="1:5" x14ac:dyDescent="0.25">
      <c r="A17" s="93" t="s">
        <v>157</v>
      </c>
      <c r="B17" s="60">
        <v>44561</v>
      </c>
      <c r="C17" s="54" t="s">
        <v>26</v>
      </c>
      <c r="D17" s="84">
        <v>0</v>
      </c>
      <c r="E17" s="84">
        <v>32.29</v>
      </c>
    </row>
    <row r="18" spans="1:5" x14ac:dyDescent="0.25">
      <c r="A18" s="93" t="s">
        <v>186</v>
      </c>
      <c r="B18" s="60">
        <v>44566</v>
      </c>
      <c r="C18" s="54" t="s">
        <v>219</v>
      </c>
      <c r="D18" s="84">
        <v>0</v>
      </c>
      <c r="E18" s="84">
        <v>434</v>
      </c>
    </row>
    <row r="19" spans="1:5" x14ac:dyDescent="0.25">
      <c r="A19" s="93" t="s">
        <v>157</v>
      </c>
      <c r="B19" s="60">
        <v>44567</v>
      </c>
      <c r="C19" s="54" t="s">
        <v>48</v>
      </c>
      <c r="D19" s="84">
        <v>0</v>
      </c>
      <c r="E19" s="84">
        <v>11.99</v>
      </c>
    </row>
    <row r="20" spans="1:5" x14ac:dyDescent="0.25">
      <c r="A20" s="93" t="s">
        <v>157</v>
      </c>
      <c r="B20" s="60">
        <v>44571</v>
      </c>
      <c r="C20" s="54" t="s">
        <v>36</v>
      </c>
      <c r="D20" s="84">
        <v>8.67</v>
      </c>
      <c r="E20" s="84">
        <v>52</v>
      </c>
    </row>
    <row r="21" spans="1:5" x14ac:dyDescent="0.25">
      <c r="A21" s="93" t="s">
        <v>154</v>
      </c>
      <c r="B21" s="60">
        <v>44573</v>
      </c>
      <c r="C21" s="54" t="s">
        <v>209</v>
      </c>
      <c r="D21" s="84">
        <v>92.67</v>
      </c>
      <c r="E21" s="84">
        <v>556.20000000000005</v>
      </c>
    </row>
    <row r="22" spans="1:5" x14ac:dyDescent="0.25">
      <c r="A22" s="93" t="s">
        <v>154</v>
      </c>
      <c r="B22" s="60">
        <v>44574</v>
      </c>
      <c r="C22" s="95" t="s">
        <v>210</v>
      </c>
      <c r="D22" s="84">
        <v>0.88</v>
      </c>
      <c r="E22" s="84">
        <v>5.28</v>
      </c>
    </row>
    <row r="23" spans="1:5" x14ac:dyDescent="0.25">
      <c r="A23" s="93" t="s">
        <v>157</v>
      </c>
      <c r="B23" s="60">
        <v>44578</v>
      </c>
      <c r="C23" s="54" t="s">
        <v>211</v>
      </c>
      <c r="D23" s="84">
        <v>60.2</v>
      </c>
      <c r="E23" s="84">
        <v>361.19</v>
      </c>
    </row>
    <row r="24" spans="1:5" x14ac:dyDescent="0.25">
      <c r="A24" s="93" t="s">
        <v>155</v>
      </c>
      <c r="B24" s="60">
        <v>44578</v>
      </c>
      <c r="C24" s="54" t="s">
        <v>37</v>
      </c>
      <c r="D24" s="84">
        <v>11.66</v>
      </c>
      <c r="E24" s="84">
        <v>69.97</v>
      </c>
    </row>
    <row r="25" spans="1:5" x14ac:dyDescent="0.25">
      <c r="A25" s="93" t="s">
        <v>161</v>
      </c>
      <c r="B25" s="60">
        <v>44579</v>
      </c>
      <c r="C25" s="54" t="s">
        <v>51</v>
      </c>
      <c r="D25" s="84">
        <v>0</v>
      </c>
      <c r="E25" s="84">
        <v>240.38</v>
      </c>
    </row>
    <row r="26" spans="1:5" x14ac:dyDescent="0.25">
      <c r="A26" s="93" t="s">
        <v>186</v>
      </c>
      <c r="B26" s="60">
        <v>44580</v>
      </c>
      <c r="C26" s="54" t="s">
        <v>24</v>
      </c>
      <c r="D26" s="84"/>
      <c r="E26" s="84">
        <v>-206.6</v>
      </c>
    </row>
    <row r="27" spans="1:5" s="97" customFormat="1" x14ac:dyDescent="0.25">
      <c r="A27" s="91" t="s">
        <v>9</v>
      </c>
      <c r="B27" s="59" t="s">
        <v>5</v>
      </c>
      <c r="C27" s="53"/>
      <c r="D27" s="85"/>
      <c r="E27" s="85"/>
    </row>
    <row r="28" spans="1:5" x14ac:dyDescent="0.25">
      <c r="A28" s="93" t="s">
        <v>57</v>
      </c>
      <c r="B28" s="60">
        <v>44563</v>
      </c>
      <c r="C28" s="54" t="s">
        <v>31</v>
      </c>
      <c r="D28" s="84">
        <v>0</v>
      </c>
      <c r="E28" s="84">
        <v>58.78</v>
      </c>
    </row>
    <row r="29" spans="1:5" x14ac:dyDescent="0.25">
      <c r="A29" s="93" t="s">
        <v>57</v>
      </c>
      <c r="B29" s="60">
        <v>44565</v>
      </c>
      <c r="C29" s="54" t="s">
        <v>31</v>
      </c>
      <c r="D29" s="84">
        <v>0</v>
      </c>
      <c r="E29" s="84">
        <v>119</v>
      </c>
    </row>
    <row r="30" spans="1:5" x14ac:dyDescent="0.25">
      <c r="A30" s="93" t="s">
        <v>57</v>
      </c>
      <c r="B30" s="60">
        <v>44572</v>
      </c>
      <c r="C30" s="54" t="s">
        <v>212</v>
      </c>
      <c r="D30" s="84">
        <v>0</v>
      </c>
      <c r="E30" s="84">
        <v>964.76</v>
      </c>
    </row>
    <row r="31" spans="1:5" x14ac:dyDescent="0.25">
      <c r="A31" s="94"/>
      <c r="B31" s="59"/>
      <c r="C31" s="51"/>
      <c r="D31" s="25"/>
      <c r="E31" s="87">
        <f>SUM(E2:E30)</f>
        <v>3389.3900000000003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999B2-FFAD-42BD-8146-898CB72DB5FE}">
  <dimension ref="A1:I33"/>
  <sheetViews>
    <sheetView workbookViewId="0">
      <selection activeCell="J1" sqref="J1:J1048576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7.7109375" bestFit="1" customWidth="1"/>
    <col min="4" max="4" width="9.85546875" bestFit="1" customWidth="1"/>
    <col min="5" max="5" width="28.140625" style="88" bestFit="1" customWidth="1"/>
    <col min="6" max="6" width="3.140625" customWidth="1"/>
    <col min="7" max="7" width="12.42578125" bestFit="1" customWidth="1"/>
    <col min="8" max="8" width="4.7109375" customWidth="1"/>
    <col min="9" max="10" width="52.5703125" bestFit="1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57" t="s">
        <v>13</v>
      </c>
      <c r="E1" s="81" t="s">
        <v>4</v>
      </c>
      <c r="G1" s="69" t="s">
        <v>72</v>
      </c>
      <c r="H1" s="69" t="s">
        <v>73</v>
      </c>
      <c r="I1" s="69" t="s">
        <v>74</v>
      </c>
    </row>
    <row r="2" spans="1:9" x14ac:dyDescent="0.25">
      <c r="A2" s="53" t="s">
        <v>0</v>
      </c>
      <c r="B2" s="59" t="s">
        <v>1</v>
      </c>
      <c r="C2" s="49"/>
      <c r="D2" s="49"/>
      <c r="E2" s="83"/>
      <c r="G2" s="69" t="s">
        <v>76</v>
      </c>
      <c r="H2" s="69" t="s">
        <v>73</v>
      </c>
      <c r="I2" s="69" t="s">
        <v>77</v>
      </c>
    </row>
    <row r="3" spans="1:9" x14ac:dyDescent="0.25">
      <c r="A3" s="69" t="s">
        <v>59</v>
      </c>
      <c r="B3" s="61">
        <v>44596</v>
      </c>
      <c r="C3" s="61" t="s">
        <v>31</v>
      </c>
      <c r="D3" s="49"/>
      <c r="E3" s="83">
        <v>40.98</v>
      </c>
      <c r="G3" s="69" t="s">
        <v>62</v>
      </c>
      <c r="H3" s="69" t="s">
        <v>73</v>
      </c>
      <c r="I3" s="69" t="s">
        <v>78</v>
      </c>
    </row>
    <row r="4" spans="1:9" x14ac:dyDescent="0.25">
      <c r="A4" s="69" t="s">
        <v>59</v>
      </c>
      <c r="B4" s="61">
        <v>44596</v>
      </c>
      <c r="C4" s="61" t="s">
        <v>31</v>
      </c>
      <c r="D4" s="49"/>
      <c r="E4" s="83">
        <v>11.52</v>
      </c>
      <c r="G4" s="69" t="s">
        <v>58</v>
      </c>
      <c r="H4" s="69" t="s">
        <v>73</v>
      </c>
      <c r="I4" s="69" t="s">
        <v>79</v>
      </c>
    </row>
    <row r="5" spans="1:9" x14ac:dyDescent="0.25">
      <c r="A5" s="69" t="s">
        <v>59</v>
      </c>
      <c r="B5" s="61">
        <v>44615</v>
      </c>
      <c r="C5" s="61" t="s">
        <v>23</v>
      </c>
      <c r="D5" s="49"/>
      <c r="E5" s="83">
        <v>14.9</v>
      </c>
      <c r="G5" s="69" t="s">
        <v>61</v>
      </c>
      <c r="H5" s="69" t="s">
        <v>73</v>
      </c>
      <c r="I5" s="69" t="s">
        <v>80</v>
      </c>
    </row>
    <row r="6" spans="1:9" x14ac:dyDescent="0.25">
      <c r="A6" s="69" t="s">
        <v>59</v>
      </c>
      <c r="B6" s="61">
        <v>44616</v>
      </c>
      <c r="C6" s="61" t="s">
        <v>31</v>
      </c>
      <c r="D6" s="49"/>
      <c r="E6" s="83">
        <v>99.83</v>
      </c>
      <c r="G6" s="69" t="s">
        <v>57</v>
      </c>
      <c r="H6" s="69" t="s">
        <v>73</v>
      </c>
      <c r="I6" s="69" t="s">
        <v>81</v>
      </c>
    </row>
    <row r="7" spans="1:9" x14ac:dyDescent="0.25">
      <c r="A7" s="69" t="s">
        <v>59</v>
      </c>
      <c r="B7" s="61">
        <v>44617</v>
      </c>
      <c r="C7" s="61" t="s">
        <v>31</v>
      </c>
      <c r="D7" s="49"/>
      <c r="E7" s="84">
        <v>68.989999999999995</v>
      </c>
      <c r="G7" s="69" t="s">
        <v>55</v>
      </c>
      <c r="H7" s="69" t="s">
        <v>73</v>
      </c>
      <c r="I7" s="69" t="s">
        <v>82</v>
      </c>
    </row>
    <row r="8" spans="1:9" x14ac:dyDescent="0.25">
      <c r="A8" s="53" t="s">
        <v>16</v>
      </c>
      <c r="B8" s="59" t="s">
        <v>5</v>
      </c>
      <c r="C8" s="49"/>
      <c r="D8" s="49"/>
      <c r="E8" s="84"/>
      <c r="G8" s="69" t="s">
        <v>83</v>
      </c>
      <c r="H8" s="69" t="s">
        <v>73</v>
      </c>
      <c r="I8" s="69" t="s">
        <v>84</v>
      </c>
    </row>
    <row r="9" spans="1:9" x14ac:dyDescent="0.25">
      <c r="A9" s="69" t="s">
        <v>57</v>
      </c>
      <c r="B9" s="60">
        <v>44599</v>
      </c>
      <c r="C9" s="54" t="s">
        <v>213</v>
      </c>
      <c r="D9" s="49"/>
      <c r="E9" s="84">
        <v>6.99</v>
      </c>
      <c r="G9" s="69" t="s">
        <v>60</v>
      </c>
      <c r="H9" s="69" t="s">
        <v>73</v>
      </c>
      <c r="I9" s="69" t="s">
        <v>85</v>
      </c>
    </row>
    <row r="10" spans="1:9" x14ac:dyDescent="0.25">
      <c r="A10" s="53" t="s">
        <v>17</v>
      </c>
      <c r="B10" s="59"/>
      <c r="C10" s="54"/>
      <c r="D10" s="49"/>
      <c r="E10" s="84"/>
      <c r="G10" s="69" t="s">
        <v>59</v>
      </c>
      <c r="H10" s="70"/>
      <c r="I10" s="69" t="s">
        <v>86</v>
      </c>
    </row>
    <row r="11" spans="1:9" x14ac:dyDescent="0.25">
      <c r="A11" s="93" t="s">
        <v>225</v>
      </c>
      <c r="B11" s="61">
        <v>44610</v>
      </c>
      <c r="C11" s="54" t="s">
        <v>26</v>
      </c>
      <c r="D11" s="84">
        <v>0</v>
      </c>
      <c r="E11" s="84">
        <v>130.01</v>
      </c>
      <c r="G11" s="69" t="s">
        <v>54</v>
      </c>
      <c r="H11" s="70"/>
      <c r="I11" s="69" t="s">
        <v>87</v>
      </c>
    </row>
    <row r="12" spans="1:9" x14ac:dyDescent="0.25">
      <c r="A12" s="93" t="s">
        <v>226</v>
      </c>
      <c r="B12" s="61">
        <v>44614</v>
      </c>
      <c r="C12" s="54" t="s">
        <v>140</v>
      </c>
      <c r="D12" s="84">
        <v>16.989999999999998</v>
      </c>
      <c r="E12" s="84">
        <v>99.99</v>
      </c>
      <c r="G12" s="69" t="s">
        <v>56</v>
      </c>
      <c r="H12" s="69"/>
      <c r="I12" s="69" t="s">
        <v>88</v>
      </c>
    </row>
    <row r="13" spans="1:9" x14ac:dyDescent="0.25">
      <c r="A13" s="53" t="s">
        <v>19</v>
      </c>
      <c r="B13" s="59" t="s">
        <v>5</v>
      </c>
      <c r="C13" s="54"/>
      <c r="D13" s="49"/>
      <c r="E13" s="84"/>
    </row>
    <row r="14" spans="1:9" x14ac:dyDescent="0.25">
      <c r="A14" s="54" t="s">
        <v>169</v>
      </c>
      <c r="B14" s="60">
        <v>44599</v>
      </c>
      <c r="C14" s="54" t="s">
        <v>30</v>
      </c>
      <c r="D14" s="84">
        <v>0</v>
      </c>
      <c r="E14" s="84">
        <v>130</v>
      </c>
    </row>
    <row r="15" spans="1:9" x14ac:dyDescent="0.25">
      <c r="A15" s="53" t="s">
        <v>20</v>
      </c>
      <c r="B15" s="59" t="s">
        <v>106</v>
      </c>
      <c r="C15" s="54"/>
      <c r="D15" s="49"/>
      <c r="E15" s="84"/>
    </row>
    <row r="16" spans="1:9" x14ac:dyDescent="0.25">
      <c r="A16" s="93" t="s">
        <v>63</v>
      </c>
      <c r="B16" s="60">
        <v>44610</v>
      </c>
      <c r="C16" s="54" t="s">
        <v>44</v>
      </c>
      <c r="D16" s="49"/>
      <c r="E16" s="84">
        <v>215.84</v>
      </c>
    </row>
    <row r="17" spans="1:5" x14ac:dyDescent="0.25">
      <c r="A17" s="53" t="s">
        <v>6</v>
      </c>
      <c r="B17" s="60"/>
      <c r="C17" s="54"/>
      <c r="D17" s="49"/>
      <c r="E17" s="84"/>
    </row>
    <row r="18" spans="1:5" x14ac:dyDescent="0.25">
      <c r="A18" s="93" t="s">
        <v>72</v>
      </c>
      <c r="B18" s="61">
        <v>44595</v>
      </c>
      <c r="C18" s="54" t="s">
        <v>214</v>
      </c>
      <c r="D18" s="49"/>
      <c r="E18" s="84">
        <v>708</v>
      </c>
    </row>
    <row r="19" spans="1:5" x14ac:dyDescent="0.25">
      <c r="A19" s="53" t="s">
        <v>9</v>
      </c>
      <c r="B19" s="59" t="s">
        <v>105</v>
      </c>
      <c r="C19" s="54"/>
      <c r="D19" s="49"/>
      <c r="E19" s="84"/>
    </row>
    <row r="20" spans="1:5" x14ac:dyDescent="0.25">
      <c r="A20" s="93" t="s">
        <v>216</v>
      </c>
      <c r="B20" s="60">
        <v>44614</v>
      </c>
      <c r="C20" s="54" t="s">
        <v>215</v>
      </c>
      <c r="D20" s="84">
        <v>0</v>
      </c>
      <c r="E20" s="84">
        <v>159</v>
      </c>
    </row>
    <row r="21" spans="1:5" x14ac:dyDescent="0.25">
      <c r="A21" s="53" t="s">
        <v>10</v>
      </c>
      <c r="B21" s="59" t="s">
        <v>105</v>
      </c>
      <c r="C21" s="54"/>
      <c r="D21" s="49"/>
      <c r="E21" s="84"/>
    </row>
    <row r="22" spans="1:5" x14ac:dyDescent="0.25">
      <c r="A22" s="93" t="s">
        <v>161</v>
      </c>
      <c r="B22" s="60">
        <v>44598</v>
      </c>
      <c r="C22" s="54" t="s">
        <v>48</v>
      </c>
      <c r="D22" s="49"/>
      <c r="E22" s="84">
        <v>11.99</v>
      </c>
    </row>
    <row r="23" spans="1:5" x14ac:dyDescent="0.25">
      <c r="A23" s="93" t="s">
        <v>161</v>
      </c>
      <c r="B23" s="60">
        <v>44603</v>
      </c>
      <c r="C23" s="54" t="s">
        <v>23</v>
      </c>
      <c r="D23" s="49"/>
      <c r="E23" s="84">
        <v>7.88</v>
      </c>
    </row>
    <row r="24" spans="1:5" x14ac:dyDescent="0.25">
      <c r="A24" s="93" t="s">
        <v>161</v>
      </c>
      <c r="B24" s="60">
        <v>44609</v>
      </c>
      <c r="C24" s="54" t="s">
        <v>51</v>
      </c>
      <c r="D24" s="49"/>
      <c r="E24" s="84">
        <v>240.69</v>
      </c>
    </row>
    <row r="25" spans="1:5" x14ac:dyDescent="0.25">
      <c r="A25" s="93" t="s">
        <v>161</v>
      </c>
      <c r="B25" s="60">
        <v>44609</v>
      </c>
      <c r="C25" s="54" t="s">
        <v>37</v>
      </c>
      <c r="D25" s="49"/>
      <c r="E25" s="84">
        <v>77.790000000000006</v>
      </c>
    </row>
    <row r="26" spans="1:5" x14ac:dyDescent="0.25">
      <c r="A26" s="93" t="s">
        <v>161</v>
      </c>
      <c r="B26" s="60">
        <v>44613</v>
      </c>
      <c r="C26" s="54" t="s">
        <v>51</v>
      </c>
      <c r="D26" s="49"/>
      <c r="E26" s="84">
        <v>590.5</v>
      </c>
    </row>
    <row r="27" spans="1:5" x14ac:dyDescent="0.25">
      <c r="A27" s="53" t="s">
        <v>11</v>
      </c>
      <c r="B27" s="59" t="s">
        <v>5</v>
      </c>
      <c r="C27" s="54"/>
      <c r="D27" s="49"/>
      <c r="E27" s="84"/>
    </row>
    <row r="28" spans="1:5" x14ac:dyDescent="0.25">
      <c r="A28" s="93" t="s">
        <v>233</v>
      </c>
      <c r="B28" s="60">
        <v>44590</v>
      </c>
      <c r="C28" s="54" t="s">
        <v>31</v>
      </c>
      <c r="D28" s="49"/>
      <c r="E28" s="84">
        <v>-119</v>
      </c>
    </row>
    <row r="29" spans="1:5" x14ac:dyDescent="0.25">
      <c r="A29" s="53" t="s">
        <v>12</v>
      </c>
      <c r="B29" s="60"/>
      <c r="C29" s="54"/>
      <c r="D29" s="49"/>
      <c r="E29" s="84"/>
    </row>
    <row r="30" spans="1:5" x14ac:dyDescent="0.25">
      <c r="A30" s="69" t="s">
        <v>55</v>
      </c>
      <c r="B30" s="60">
        <v>44606</v>
      </c>
      <c r="C30" s="96" t="s">
        <v>31</v>
      </c>
      <c r="D30" s="49"/>
      <c r="E30" s="84">
        <v>49.33</v>
      </c>
    </row>
    <row r="31" spans="1:5" x14ac:dyDescent="0.25">
      <c r="A31" s="69" t="s">
        <v>55</v>
      </c>
      <c r="B31" s="60">
        <v>44613</v>
      </c>
      <c r="C31" s="96" t="s">
        <v>31</v>
      </c>
      <c r="D31" s="49"/>
      <c r="E31" s="84">
        <v>39.450000000000003</v>
      </c>
    </row>
    <row r="32" spans="1:5" x14ac:dyDescent="0.25">
      <c r="A32" s="69" t="s">
        <v>55</v>
      </c>
      <c r="B32" s="60">
        <v>44613</v>
      </c>
      <c r="C32" s="96" t="s">
        <v>31</v>
      </c>
      <c r="D32" s="49"/>
      <c r="E32" s="84">
        <v>35.950000000000003</v>
      </c>
    </row>
    <row r="33" spans="1:5" x14ac:dyDescent="0.25">
      <c r="A33" s="94"/>
      <c r="B33" s="59"/>
      <c r="C33" s="51"/>
      <c r="D33" s="25"/>
      <c r="E33" s="87">
        <f>SUM(E3:E32)</f>
        <v>2620.63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0AB29-462D-45B3-AC5E-5613B252A360}">
  <dimension ref="A1:I28"/>
  <sheetViews>
    <sheetView workbookViewId="0">
      <selection activeCell="G1" sqref="G1:G12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7.7109375" bestFit="1" customWidth="1"/>
    <col min="4" max="4" width="9.85546875" bestFit="1" customWidth="1"/>
    <col min="5" max="5" width="28.140625" style="88" bestFit="1" customWidth="1"/>
    <col min="6" max="6" width="3.42578125" customWidth="1"/>
    <col min="7" max="7" width="12.42578125" bestFit="1" customWidth="1"/>
    <col min="8" max="8" width="3.85546875" customWidth="1"/>
    <col min="9" max="10" width="52.5703125" bestFit="1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57" t="s">
        <v>13</v>
      </c>
      <c r="E1" s="81" t="s">
        <v>4</v>
      </c>
      <c r="G1" s="69" t="s">
        <v>72</v>
      </c>
      <c r="H1" s="69" t="s">
        <v>73</v>
      </c>
      <c r="I1" s="69" t="s">
        <v>74</v>
      </c>
    </row>
    <row r="2" spans="1:9" x14ac:dyDescent="0.25">
      <c r="A2" s="91" t="s">
        <v>0</v>
      </c>
      <c r="B2" s="59" t="s">
        <v>106</v>
      </c>
      <c r="C2" s="98"/>
      <c r="D2" s="98"/>
      <c r="E2" s="99"/>
      <c r="G2" s="69" t="s">
        <v>76</v>
      </c>
      <c r="H2" s="69" t="s">
        <v>73</v>
      </c>
      <c r="I2" s="69" t="s">
        <v>77</v>
      </c>
    </row>
    <row r="3" spans="1:9" x14ac:dyDescent="0.25">
      <c r="A3" s="69" t="s">
        <v>61</v>
      </c>
      <c r="B3" s="61">
        <v>44602</v>
      </c>
      <c r="C3" s="61" t="s">
        <v>235</v>
      </c>
      <c r="D3" s="98"/>
      <c r="E3" s="84">
        <v>340</v>
      </c>
      <c r="G3" s="69" t="s">
        <v>62</v>
      </c>
      <c r="H3" s="69" t="s">
        <v>73</v>
      </c>
      <c r="I3" s="69" t="s">
        <v>78</v>
      </c>
    </row>
    <row r="4" spans="1:9" x14ac:dyDescent="0.25">
      <c r="A4" s="53" t="s">
        <v>16</v>
      </c>
      <c r="B4" s="59" t="s">
        <v>1</v>
      </c>
      <c r="C4" s="49"/>
      <c r="D4" s="49"/>
      <c r="E4" s="83"/>
      <c r="G4" s="69" t="s">
        <v>58</v>
      </c>
      <c r="H4" s="69" t="s">
        <v>73</v>
      </c>
      <c r="I4" s="69" t="s">
        <v>79</v>
      </c>
    </row>
    <row r="5" spans="1:9" x14ac:dyDescent="0.25">
      <c r="A5" s="69" t="s">
        <v>59</v>
      </c>
      <c r="B5" s="61">
        <v>44620</v>
      </c>
      <c r="C5" s="61" t="s">
        <v>31</v>
      </c>
      <c r="D5" s="49"/>
      <c r="E5" s="83">
        <v>23.98</v>
      </c>
      <c r="G5" s="69" t="s">
        <v>61</v>
      </c>
      <c r="H5" s="69" t="s">
        <v>73</v>
      </c>
      <c r="I5" s="69" t="s">
        <v>80</v>
      </c>
    </row>
    <row r="6" spans="1:9" x14ac:dyDescent="0.25">
      <c r="A6" s="69" t="s">
        <v>59</v>
      </c>
      <c r="B6" s="61">
        <v>44620</v>
      </c>
      <c r="C6" s="61" t="s">
        <v>31</v>
      </c>
      <c r="D6" s="49"/>
      <c r="E6" s="83">
        <v>12.99</v>
      </c>
      <c r="G6" s="69" t="s">
        <v>57</v>
      </c>
      <c r="H6" s="69" t="s">
        <v>73</v>
      </c>
      <c r="I6" s="69" t="s">
        <v>81</v>
      </c>
    </row>
    <row r="7" spans="1:9" x14ac:dyDescent="0.25">
      <c r="A7" s="69" t="s">
        <v>59</v>
      </c>
      <c r="B7" s="61">
        <v>44624</v>
      </c>
      <c r="C7" s="61" t="s">
        <v>38</v>
      </c>
      <c r="D7" s="49"/>
      <c r="E7" s="83">
        <v>9.08</v>
      </c>
      <c r="G7" s="69" t="s">
        <v>55</v>
      </c>
      <c r="H7" s="69" t="s">
        <v>73</v>
      </c>
      <c r="I7" s="69" t="s">
        <v>82</v>
      </c>
    </row>
    <row r="8" spans="1:9" x14ac:dyDescent="0.25">
      <c r="A8" s="69" t="s">
        <v>59</v>
      </c>
      <c r="B8" s="61">
        <v>44637</v>
      </c>
      <c r="C8" s="61" t="s">
        <v>31</v>
      </c>
      <c r="D8" s="49"/>
      <c r="E8" s="83">
        <v>8.99</v>
      </c>
      <c r="G8" s="69" t="s">
        <v>83</v>
      </c>
      <c r="H8" s="69" t="s">
        <v>73</v>
      </c>
      <c r="I8" s="69" t="s">
        <v>84</v>
      </c>
    </row>
    <row r="9" spans="1:9" x14ac:dyDescent="0.25">
      <c r="A9" s="69" t="s">
        <v>59</v>
      </c>
      <c r="B9" s="61">
        <v>44644</v>
      </c>
      <c r="C9" s="61" t="s">
        <v>236</v>
      </c>
      <c r="D9" s="49"/>
      <c r="E9" s="84">
        <v>60</v>
      </c>
      <c r="G9" s="69" t="s">
        <v>60</v>
      </c>
      <c r="H9" s="69" t="s">
        <v>73</v>
      </c>
      <c r="I9" s="69" t="s">
        <v>85</v>
      </c>
    </row>
    <row r="10" spans="1:9" x14ac:dyDescent="0.25">
      <c r="A10" s="53" t="s">
        <v>17</v>
      </c>
      <c r="B10" s="59" t="s">
        <v>153</v>
      </c>
      <c r="C10" s="54"/>
      <c r="D10" s="84"/>
      <c r="E10" s="84"/>
      <c r="G10" s="69" t="s">
        <v>59</v>
      </c>
      <c r="H10" s="70"/>
      <c r="I10" s="69" t="s">
        <v>86</v>
      </c>
    </row>
    <row r="11" spans="1:9" x14ac:dyDescent="0.25">
      <c r="A11" s="54" t="s">
        <v>229</v>
      </c>
      <c r="B11" s="61">
        <v>44636</v>
      </c>
      <c r="C11" s="54" t="s">
        <v>136</v>
      </c>
      <c r="D11" s="84"/>
      <c r="E11" s="84">
        <v>144</v>
      </c>
      <c r="G11" s="69" t="s">
        <v>54</v>
      </c>
      <c r="H11" s="70"/>
      <c r="I11" s="69" t="s">
        <v>87</v>
      </c>
    </row>
    <row r="12" spans="1:9" x14ac:dyDescent="0.25">
      <c r="A12" s="54" t="s">
        <v>229</v>
      </c>
      <c r="B12" s="61">
        <v>44638</v>
      </c>
      <c r="C12" s="54" t="s">
        <v>136</v>
      </c>
      <c r="D12" s="84"/>
      <c r="E12" s="84">
        <v>-60</v>
      </c>
      <c r="G12" s="69" t="s">
        <v>56</v>
      </c>
      <c r="H12" s="69"/>
      <c r="I12" s="69" t="s">
        <v>88</v>
      </c>
    </row>
    <row r="13" spans="1:9" x14ac:dyDescent="0.25">
      <c r="A13" s="54" t="s">
        <v>229</v>
      </c>
      <c r="B13" s="61">
        <v>44644</v>
      </c>
      <c r="C13" s="54" t="s">
        <v>136</v>
      </c>
      <c r="D13" s="84"/>
      <c r="E13" s="84">
        <v>90</v>
      </c>
    </row>
    <row r="14" spans="1:9" x14ac:dyDescent="0.25">
      <c r="A14" s="91" t="s">
        <v>19</v>
      </c>
      <c r="B14" s="61"/>
      <c r="C14" s="54"/>
      <c r="D14" s="84"/>
      <c r="E14" s="84"/>
    </row>
    <row r="15" spans="1:9" x14ac:dyDescent="0.25">
      <c r="A15" s="54" t="s">
        <v>54</v>
      </c>
      <c r="B15" s="61">
        <v>44637</v>
      </c>
      <c r="C15" s="54" t="s">
        <v>18</v>
      </c>
      <c r="D15" s="84"/>
      <c r="E15" s="84">
        <v>19.989999999999998</v>
      </c>
    </row>
    <row r="16" spans="1:9" x14ac:dyDescent="0.25">
      <c r="A16" s="54" t="s">
        <v>54</v>
      </c>
      <c r="B16" s="61">
        <v>44639</v>
      </c>
      <c r="C16" s="54" t="s">
        <v>26</v>
      </c>
      <c r="D16" s="84"/>
      <c r="E16" s="84">
        <v>119.04</v>
      </c>
    </row>
    <row r="17" spans="1:5" x14ac:dyDescent="0.25">
      <c r="A17" s="54" t="s">
        <v>54</v>
      </c>
      <c r="B17" s="61">
        <v>44645</v>
      </c>
      <c r="C17" s="54" t="s">
        <v>239</v>
      </c>
      <c r="D17" s="84"/>
      <c r="E17" s="84">
        <v>1.2</v>
      </c>
    </row>
    <row r="18" spans="1:5" x14ac:dyDescent="0.25">
      <c r="A18" s="91" t="s">
        <v>20</v>
      </c>
      <c r="B18" s="59" t="s">
        <v>105</v>
      </c>
      <c r="C18" s="54"/>
      <c r="D18" s="49"/>
      <c r="E18" s="84"/>
    </row>
    <row r="19" spans="1:5" x14ac:dyDescent="0.25">
      <c r="A19" s="93" t="s">
        <v>161</v>
      </c>
      <c r="B19" s="61">
        <v>44627</v>
      </c>
      <c r="C19" s="54" t="s">
        <v>237</v>
      </c>
      <c r="D19" s="49"/>
      <c r="E19" s="84">
        <v>194.4</v>
      </c>
    </row>
    <row r="20" spans="1:5" x14ac:dyDescent="0.25">
      <c r="A20" s="93" t="s">
        <v>161</v>
      </c>
      <c r="B20" s="61">
        <v>44627</v>
      </c>
      <c r="C20" s="54" t="s">
        <v>48</v>
      </c>
      <c r="D20" s="49"/>
      <c r="E20" s="84">
        <v>11.99</v>
      </c>
    </row>
    <row r="21" spans="1:5" x14ac:dyDescent="0.25">
      <c r="A21" s="93" t="s">
        <v>161</v>
      </c>
      <c r="B21" s="61">
        <v>44637</v>
      </c>
      <c r="C21" s="54" t="s">
        <v>37</v>
      </c>
      <c r="D21" s="49"/>
      <c r="E21" s="84">
        <v>80.77</v>
      </c>
    </row>
    <row r="22" spans="1:5" x14ac:dyDescent="0.25">
      <c r="A22" s="93" t="s">
        <v>161</v>
      </c>
      <c r="B22" s="61">
        <v>44639</v>
      </c>
      <c r="C22" s="54" t="s">
        <v>51</v>
      </c>
      <c r="D22" s="49"/>
      <c r="E22" s="84">
        <v>186.82</v>
      </c>
    </row>
    <row r="23" spans="1:5" x14ac:dyDescent="0.25">
      <c r="A23" s="91" t="s">
        <v>6</v>
      </c>
      <c r="B23" s="59" t="s">
        <v>5</v>
      </c>
      <c r="C23" s="54"/>
      <c r="D23" s="49"/>
      <c r="E23" s="84"/>
    </row>
    <row r="24" spans="1:5" x14ac:dyDescent="0.25">
      <c r="A24" s="93" t="s">
        <v>233</v>
      </c>
      <c r="B24" s="61">
        <v>44628</v>
      </c>
      <c r="C24" s="54" t="s">
        <v>212</v>
      </c>
      <c r="D24" s="49"/>
      <c r="E24" s="84">
        <v>-964.76</v>
      </c>
    </row>
    <row r="25" spans="1:5" x14ac:dyDescent="0.25">
      <c r="A25" s="91" t="s">
        <v>9</v>
      </c>
      <c r="B25" s="59" t="s">
        <v>240</v>
      </c>
      <c r="C25" s="54"/>
      <c r="D25" s="49"/>
      <c r="E25" s="84"/>
    </row>
    <row r="26" spans="1:5" x14ac:dyDescent="0.25">
      <c r="A26" s="69" t="s">
        <v>55</v>
      </c>
      <c r="B26" s="61">
        <v>44625</v>
      </c>
      <c r="C26" s="96" t="s">
        <v>31</v>
      </c>
      <c r="D26" s="49"/>
      <c r="E26" s="84">
        <v>-31.96</v>
      </c>
    </row>
    <row r="27" spans="1:5" x14ac:dyDescent="0.25">
      <c r="A27" s="69" t="s">
        <v>55</v>
      </c>
      <c r="B27" s="61">
        <v>44634</v>
      </c>
      <c r="C27" s="96" t="s">
        <v>238</v>
      </c>
      <c r="D27" s="49"/>
      <c r="E27" s="84">
        <v>15</v>
      </c>
    </row>
    <row r="28" spans="1:5" x14ac:dyDescent="0.25">
      <c r="A28" s="94"/>
      <c r="B28" s="59"/>
      <c r="C28" s="51"/>
      <c r="D28" s="25"/>
      <c r="E28" s="87">
        <f>SUM(E3:E27)</f>
        <v>261.52999999999997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B3949-7BE2-4A86-861D-0532B9CC8FBF}">
  <dimension ref="A1:I36"/>
  <sheetViews>
    <sheetView workbookViewId="0">
      <selection activeCell="A8" sqref="A8"/>
    </sheetView>
  </sheetViews>
  <sheetFormatPr defaultRowHeight="15" x14ac:dyDescent="0.25"/>
  <cols>
    <col min="1" max="1" width="18.5703125" customWidth="1"/>
    <col min="2" max="2" width="28.140625" customWidth="1"/>
    <col min="3" max="3" width="33.28515625" customWidth="1"/>
    <col min="4" max="4" width="13.5703125" customWidth="1"/>
    <col min="5" max="5" width="27.140625" customWidth="1"/>
    <col min="6" max="6" width="3.140625" customWidth="1"/>
    <col min="7" max="7" width="12.42578125" bestFit="1" customWidth="1"/>
    <col min="8" max="8" width="5.140625" customWidth="1"/>
    <col min="9" max="9" width="52.5703125" bestFit="1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81" t="s">
        <v>13</v>
      </c>
      <c r="E1" s="81" t="s">
        <v>4</v>
      </c>
      <c r="G1" s="110" t="s">
        <v>241</v>
      </c>
      <c r="H1" s="69" t="s">
        <v>73</v>
      </c>
      <c r="I1" s="101" t="s">
        <v>242</v>
      </c>
    </row>
    <row r="2" spans="1:9" x14ac:dyDescent="0.25">
      <c r="A2" s="53" t="s">
        <v>0</v>
      </c>
      <c r="B2" s="59" t="s">
        <v>1</v>
      </c>
      <c r="C2" s="49"/>
      <c r="D2" s="83"/>
      <c r="E2" s="83"/>
      <c r="G2" s="111" t="s">
        <v>166</v>
      </c>
      <c r="H2" s="69" t="s">
        <v>73</v>
      </c>
      <c r="I2" s="101" t="s">
        <v>243</v>
      </c>
    </row>
    <row r="3" spans="1:9" x14ac:dyDescent="0.25">
      <c r="A3" s="43" t="s">
        <v>241</v>
      </c>
      <c r="B3" s="60">
        <v>44649</v>
      </c>
      <c r="C3" s="54" t="s">
        <v>244</v>
      </c>
      <c r="D3" s="83"/>
      <c r="E3" s="84">
        <v>200</v>
      </c>
      <c r="G3" s="111" t="s">
        <v>245</v>
      </c>
      <c r="H3" s="69" t="s">
        <v>73</v>
      </c>
      <c r="I3" s="101" t="s">
        <v>246</v>
      </c>
    </row>
    <row r="4" spans="1:9" x14ac:dyDescent="0.25">
      <c r="A4" s="43" t="s">
        <v>241</v>
      </c>
      <c r="B4" s="60">
        <v>44651</v>
      </c>
      <c r="C4" s="54" t="s">
        <v>247</v>
      </c>
      <c r="D4" s="83"/>
      <c r="E4" s="84">
        <v>120</v>
      </c>
      <c r="G4" s="111" t="s">
        <v>187</v>
      </c>
      <c r="H4" s="69" t="s">
        <v>73</v>
      </c>
      <c r="I4" s="101" t="s">
        <v>248</v>
      </c>
    </row>
    <row r="5" spans="1:9" x14ac:dyDescent="0.25">
      <c r="A5" s="43" t="s">
        <v>241</v>
      </c>
      <c r="B5" s="60">
        <v>44651</v>
      </c>
      <c r="C5" s="54" t="s">
        <v>31</v>
      </c>
      <c r="D5" s="83"/>
      <c r="E5" s="84">
        <v>143.93</v>
      </c>
      <c r="G5" s="111" t="s">
        <v>225</v>
      </c>
      <c r="H5" s="69" t="s">
        <v>73</v>
      </c>
      <c r="I5" s="101" t="s">
        <v>249</v>
      </c>
    </row>
    <row r="6" spans="1:9" x14ac:dyDescent="0.25">
      <c r="A6" s="43" t="s">
        <v>241</v>
      </c>
      <c r="B6" s="60">
        <v>44651</v>
      </c>
      <c r="C6" s="54" t="s">
        <v>250</v>
      </c>
      <c r="D6" s="83"/>
      <c r="E6" s="84">
        <v>450</v>
      </c>
      <c r="G6" s="111" t="s">
        <v>167</v>
      </c>
      <c r="H6" s="69" t="s">
        <v>73</v>
      </c>
      <c r="I6" s="69" t="s">
        <v>251</v>
      </c>
    </row>
    <row r="7" spans="1:9" x14ac:dyDescent="0.25">
      <c r="A7" s="43" t="s">
        <v>241</v>
      </c>
      <c r="B7" s="60">
        <v>44673</v>
      </c>
      <c r="C7" s="54" t="s">
        <v>31</v>
      </c>
      <c r="D7" s="83"/>
      <c r="E7" s="84">
        <v>5.45</v>
      </c>
      <c r="G7" s="111" t="s">
        <v>252</v>
      </c>
      <c r="H7" s="69" t="s">
        <v>73</v>
      </c>
      <c r="I7" s="69" t="s">
        <v>253</v>
      </c>
    </row>
    <row r="8" spans="1:9" x14ac:dyDescent="0.25">
      <c r="A8" s="102" t="s">
        <v>16</v>
      </c>
      <c r="B8" s="59" t="s">
        <v>254</v>
      </c>
      <c r="C8" s="54"/>
      <c r="D8" s="83"/>
      <c r="E8" s="84"/>
      <c r="G8" s="111" t="s">
        <v>255</v>
      </c>
      <c r="H8" s="69" t="s">
        <v>73</v>
      </c>
      <c r="I8" s="69" t="s">
        <v>256</v>
      </c>
    </row>
    <row r="9" spans="1:9" x14ac:dyDescent="0.25">
      <c r="A9" s="54" t="s">
        <v>166</v>
      </c>
      <c r="B9" s="60">
        <v>44668</v>
      </c>
      <c r="C9" s="54" t="s">
        <v>257</v>
      </c>
      <c r="D9" s="83">
        <v>3.8</v>
      </c>
      <c r="E9" s="84">
        <v>22.8</v>
      </c>
      <c r="G9" s="110" t="s">
        <v>258</v>
      </c>
      <c r="H9" s="69" t="s">
        <v>73</v>
      </c>
      <c r="I9" s="101" t="s">
        <v>259</v>
      </c>
    </row>
    <row r="10" spans="1:9" x14ac:dyDescent="0.25">
      <c r="A10" s="54" t="s">
        <v>245</v>
      </c>
      <c r="B10" s="60">
        <v>44668</v>
      </c>
      <c r="C10" s="54" t="s">
        <v>18</v>
      </c>
      <c r="D10" s="83">
        <v>3.33</v>
      </c>
      <c r="E10" s="84">
        <v>19.989999999999998</v>
      </c>
      <c r="G10" s="111" t="s">
        <v>185</v>
      </c>
      <c r="H10" s="69" t="s">
        <v>73</v>
      </c>
      <c r="I10" s="101" t="s">
        <v>260</v>
      </c>
    </row>
    <row r="11" spans="1:9" ht="30" x14ac:dyDescent="0.25">
      <c r="A11" s="103" t="s">
        <v>261</v>
      </c>
      <c r="B11" s="60">
        <v>44669</v>
      </c>
      <c r="C11" s="54" t="s">
        <v>26</v>
      </c>
      <c r="D11" s="83">
        <v>0</v>
      </c>
      <c r="E11" s="84">
        <v>348.57</v>
      </c>
      <c r="G11" s="111" t="s">
        <v>160</v>
      </c>
      <c r="H11" s="69" t="s">
        <v>73</v>
      </c>
      <c r="I11" s="101" t="s">
        <v>262</v>
      </c>
    </row>
    <row r="12" spans="1:9" x14ac:dyDescent="0.25">
      <c r="A12" s="102" t="s">
        <v>17</v>
      </c>
      <c r="B12" s="59" t="s">
        <v>5</v>
      </c>
      <c r="C12" s="54"/>
      <c r="D12" s="83"/>
      <c r="E12" s="84"/>
      <c r="G12" s="111" t="s">
        <v>186</v>
      </c>
      <c r="H12" s="69" t="s">
        <v>73</v>
      </c>
      <c r="I12" s="101" t="s">
        <v>263</v>
      </c>
    </row>
    <row r="13" spans="1:9" x14ac:dyDescent="0.25">
      <c r="A13" s="54" t="s">
        <v>167</v>
      </c>
      <c r="B13" s="60">
        <v>44656</v>
      </c>
      <c r="C13" s="54" t="s">
        <v>201</v>
      </c>
      <c r="D13" s="83"/>
      <c r="E13" s="84">
        <v>50</v>
      </c>
      <c r="G13" s="110" t="s">
        <v>159</v>
      </c>
      <c r="H13" s="69" t="s">
        <v>73</v>
      </c>
      <c r="I13" s="101" t="s">
        <v>264</v>
      </c>
    </row>
    <row r="14" spans="1:9" x14ac:dyDescent="0.25">
      <c r="A14" s="54" t="s">
        <v>252</v>
      </c>
      <c r="B14" s="60">
        <v>44664</v>
      </c>
      <c r="C14" s="54" t="s">
        <v>265</v>
      </c>
      <c r="D14" s="83"/>
      <c r="E14" s="84">
        <v>96.99</v>
      </c>
      <c r="G14" s="111" t="s">
        <v>156</v>
      </c>
      <c r="H14" s="69" t="s">
        <v>73</v>
      </c>
      <c r="I14" s="101" t="s">
        <v>266</v>
      </c>
    </row>
    <row r="15" spans="1:9" x14ac:dyDescent="0.25">
      <c r="A15" s="54" t="s">
        <v>255</v>
      </c>
      <c r="B15" s="60">
        <v>44678</v>
      </c>
      <c r="C15" s="54" t="s">
        <v>267</v>
      </c>
      <c r="D15" s="83"/>
      <c r="E15" s="84">
        <v>130</v>
      </c>
      <c r="G15" s="110" t="s">
        <v>161</v>
      </c>
      <c r="H15" s="69" t="s">
        <v>73</v>
      </c>
      <c r="I15" s="101" t="s">
        <v>268</v>
      </c>
    </row>
    <row r="16" spans="1:9" x14ac:dyDescent="0.25">
      <c r="A16" s="49" t="s">
        <v>255</v>
      </c>
      <c r="B16" s="60">
        <v>44678</v>
      </c>
      <c r="C16" s="54" t="s">
        <v>267</v>
      </c>
      <c r="D16" s="83"/>
      <c r="E16" s="84">
        <v>130</v>
      </c>
      <c r="G16" s="110" t="s">
        <v>176</v>
      </c>
      <c r="H16" s="69" t="s">
        <v>73</v>
      </c>
      <c r="I16" s="101" t="s">
        <v>269</v>
      </c>
    </row>
    <row r="17" spans="1:9" x14ac:dyDescent="0.25">
      <c r="A17" s="102" t="s">
        <v>19</v>
      </c>
      <c r="B17" s="59" t="s">
        <v>106</v>
      </c>
      <c r="C17" s="54"/>
      <c r="D17" s="83"/>
      <c r="E17" s="84"/>
      <c r="G17" s="110" t="s">
        <v>182</v>
      </c>
      <c r="H17" s="69" t="s">
        <v>73</v>
      </c>
      <c r="I17" s="101" t="s">
        <v>270</v>
      </c>
    </row>
    <row r="18" spans="1:9" x14ac:dyDescent="0.25">
      <c r="A18" s="49" t="s">
        <v>258</v>
      </c>
      <c r="B18" s="60">
        <v>44657</v>
      </c>
      <c r="C18" s="54" t="s">
        <v>271</v>
      </c>
      <c r="D18" s="83">
        <v>45</v>
      </c>
      <c r="E18" s="84">
        <v>270</v>
      </c>
      <c r="G18" s="110" t="s">
        <v>233</v>
      </c>
      <c r="H18" s="69" t="s">
        <v>73</v>
      </c>
      <c r="I18" s="101" t="s">
        <v>272</v>
      </c>
    </row>
    <row r="19" spans="1:9" x14ac:dyDescent="0.25">
      <c r="A19" s="53" t="s">
        <v>20</v>
      </c>
      <c r="B19" s="59" t="s">
        <v>105</v>
      </c>
      <c r="C19" s="54"/>
      <c r="D19" s="83"/>
      <c r="E19" s="84"/>
    </row>
    <row r="20" spans="1:9" x14ac:dyDescent="0.25">
      <c r="A20" s="54" t="s">
        <v>185</v>
      </c>
      <c r="B20" s="60">
        <v>44650</v>
      </c>
      <c r="C20" s="54" t="s">
        <v>273</v>
      </c>
      <c r="D20" s="83">
        <v>76.06</v>
      </c>
      <c r="E20" s="84">
        <v>456.34</v>
      </c>
    </row>
    <row r="21" spans="1:9" x14ac:dyDescent="0.25">
      <c r="A21" s="54" t="s">
        <v>160</v>
      </c>
      <c r="B21" s="60">
        <v>44651</v>
      </c>
      <c r="C21" s="54" t="s">
        <v>31</v>
      </c>
      <c r="D21" s="83">
        <v>14.88</v>
      </c>
      <c r="E21" s="84">
        <v>89.34</v>
      </c>
    </row>
    <row r="22" spans="1:9" x14ac:dyDescent="0.25">
      <c r="A22" s="49" t="s">
        <v>186</v>
      </c>
      <c r="B22" s="60">
        <v>44651</v>
      </c>
      <c r="C22" s="54" t="s">
        <v>138</v>
      </c>
      <c r="D22" s="83">
        <v>0</v>
      </c>
      <c r="E22" s="84">
        <v>37</v>
      </c>
    </row>
    <row r="23" spans="1:9" x14ac:dyDescent="0.25">
      <c r="A23" s="54" t="s">
        <v>156</v>
      </c>
      <c r="B23" s="60">
        <v>44651</v>
      </c>
      <c r="C23" s="54" t="s">
        <v>26</v>
      </c>
      <c r="D23" s="83">
        <v>0</v>
      </c>
      <c r="E23" s="84">
        <v>50</v>
      </c>
    </row>
    <row r="24" spans="1:9" x14ac:dyDescent="0.25">
      <c r="A24" s="49" t="s">
        <v>156</v>
      </c>
      <c r="B24" s="60">
        <v>44657</v>
      </c>
      <c r="C24" s="54" t="s">
        <v>48</v>
      </c>
      <c r="D24" s="83">
        <v>0</v>
      </c>
      <c r="E24" s="84">
        <v>11.99</v>
      </c>
    </row>
    <row r="25" spans="1:9" x14ac:dyDescent="0.25">
      <c r="A25" s="54" t="s">
        <v>186</v>
      </c>
      <c r="B25" s="60">
        <v>44662</v>
      </c>
      <c r="C25" s="54" t="s">
        <v>274</v>
      </c>
      <c r="D25" s="83">
        <v>38.6</v>
      </c>
      <c r="E25" s="84">
        <v>410</v>
      </c>
    </row>
    <row r="26" spans="1:9" x14ac:dyDescent="0.25">
      <c r="A26" s="54" t="s">
        <v>159</v>
      </c>
      <c r="B26" s="60">
        <v>44665</v>
      </c>
      <c r="C26" s="54" t="s">
        <v>71</v>
      </c>
      <c r="D26" s="89">
        <v>0</v>
      </c>
      <c r="E26" s="86">
        <v>54.85</v>
      </c>
    </row>
    <row r="27" spans="1:9" x14ac:dyDescent="0.25">
      <c r="A27" s="49" t="s">
        <v>156</v>
      </c>
      <c r="B27" s="60">
        <v>44665</v>
      </c>
      <c r="C27" s="54" t="s">
        <v>275</v>
      </c>
      <c r="D27" s="89">
        <v>93.6</v>
      </c>
      <c r="E27" s="86">
        <v>561.6</v>
      </c>
    </row>
    <row r="28" spans="1:9" x14ac:dyDescent="0.25">
      <c r="A28" s="49" t="s">
        <v>156</v>
      </c>
      <c r="B28" s="60">
        <v>44668</v>
      </c>
      <c r="C28" s="54" t="s">
        <v>276</v>
      </c>
      <c r="D28" s="83">
        <v>0</v>
      </c>
      <c r="E28" s="84">
        <v>80.67</v>
      </c>
    </row>
    <row r="29" spans="1:9" x14ac:dyDescent="0.25">
      <c r="A29" s="54" t="s">
        <v>161</v>
      </c>
      <c r="B29" s="60">
        <v>44670</v>
      </c>
      <c r="C29" s="54" t="s">
        <v>277</v>
      </c>
      <c r="D29" s="83">
        <v>0</v>
      </c>
      <c r="E29" s="84">
        <v>188.7</v>
      </c>
    </row>
    <row r="30" spans="1:9" x14ac:dyDescent="0.25">
      <c r="A30" s="49" t="s">
        <v>160</v>
      </c>
      <c r="B30" s="60">
        <v>44673</v>
      </c>
      <c r="C30" s="54" t="s">
        <v>45</v>
      </c>
      <c r="D30" s="83">
        <v>0</v>
      </c>
      <c r="E30" s="84">
        <v>172</v>
      </c>
    </row>
    <row r="31" spans="1:9" x14ac:dyDescent="0.25">
      <c r="A31" s="54" t="s">
        <v>176</v>
      </c>
      <c r="B31" s="60">
        <v>44676</v>
      </c>
      <c r="C31" s="54" t="s">
        <v>278</v>
      </c>
      <c r="D31" s="83">
        <v>32.4</v>
      </c>
      <c r="E31" s="84">
        <v>194.4</v>
      </c>
    </row>
    <row r="32" spans="1:9" x14ac:dyDescent="0.25">
      <c r="A32" s="54" t="s">
        <v>182</v>
      </c>
      <c r="B32" s="60">
        <v>44678</v>
      </c>
      <c r="C32" s="54" t="s">
        <v>95</v>
      </c>
      <c r="D32" s="83">
        <v>0</v>
      </c>
      <c r="E32" s="84">
        <v>214.5</v>
      </c>
    </row>
    <row r="33" spans="1:5" x14ac:dyDescent="0.25">
      <c r="A33" s="104" t="s">
        <v>186</v>
      </c>
      <c r="B33" s="105">
        <v>44678</v>
      </c>
      <c r="C33" s="54" t="s">
        <v>24</v>
      </c>
      <c r="D33" s="106"/>
      <c r="E33" s="107">
        <v>-222.8</v>
      </c>
    </row>
    <row r="34" spans="1:5" x14ac:dyDescent="0.25">
      <c r="A34" s="108" t="s">
        <v>6</v>
      </c>
      <c r="B34" s="59" t="s">
        <v>5</v>
      </c>
      <c r="C34" s="5"/>
      <c r="D34" s="83"/>
      <c r="E34" s="84"/>
    </row>
    <row r="35" spans="1:5" x14ac:dyDescent="0.25">
      <c r="A35" s="13" t="s">
        <v>233</v>
      </c>
      <c r="B35" s="109">
        <v>44628</v>
      </c>
      <c r="C35" s="54" t="s">
        <v>279</v>
      </c>
      <c r="D35" s="83">
        <v>0</v>
      </c>
      <c r="E35" s="84">
        <v>964.76</v>
      </c>
    </row>
    <row r="36" spans="1:5" x14ac:dyDescent="0.25">
      <c r="A36" s="5"/>
      <c r="B36" s="5"/>
      <c r="C36" s="5"/>
      <c r="D36" s="83"/>
      <c r="E36" s="85">
        <f>SUM(E3:E35)</f>
        <v>5251.079999999999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87FE-C4D9-4204-A8A3-5672B97629EA}">
  <dimension ref="A1:I47"/>
  <sheetViews>
    <sheetView topLeftCell="A16" workbookViewId="0">
      <selection activeCell="I1" sqref="I1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3.28515625" bestFit="1" customWidth="1"/>
    <col min="4" max="4" width="9.85546875" style="88" bestFit="1" customWidth="1"/>
    <col min="5" max="5" width="28.140625" style="88" bestFit="1" customWidth="1"/>
    <col min="6" max="6" width="3.28515625" customWidth="1"/>
    <col min="7" max="7" width="12.42578125" bestFit="1" customWidth="1"/>
    <col min="8" max="8" width="5.140625" customWidth="1"/>
    <col min="9" max="9" width="38.85546875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81" t="s">
        <v>13</v>
      </c>
      <c r="E1" s="81" t="s">
        <v>4</v>
      </c>
      <c r="G1" s="110" t="s">
        <v>241</v>
      </c>
      <c r="H1" s="69" t="s">
        <v>73</v>
      </c>
      <c r="I1" s="101" t="s">
        <v>242</v>
      </c>
    </row>
    <row r="2" spans="1:9" x14ac:dyDescent="0.25">
      <c r="A2" s="53" t="s">
        <v>0</v>
      </c>
      <c r="B2" s="59" t="s">
        <v>1</v>
      </c>
      <c r="C2" s="49"/>
      <c r="D2" s="83"/>
      <c r="E2" s="83"/>
      <c r="G2" s="110" t="s">
        <v>280</v>
      </c>
      <c r="H2" s="69" t="s">
        <v>73</v>
      </c>
      <c r="I2" s="101" t="s">
        <v>281</v>
      </c>
    </row>
    <row r="3" spans="1:9" x14ac:dyDescent="0.25">
      <c r="A3" s="43" t="s">
        <v>241</v>
      </c>
      <c r="B3" s="60">
        <v>44699</v>
      </c>
      <c r="C3" s="54" t="s">
        <v>31</v>
      </c>
      <c r="D3" s="83"/>
      <c r="E3" s="84">
        <v>119.98</v>
      </c>
      <c r="G3" s="110" t="s">
        <v>282</v>
      </c>
      <c r="H3" s="69" t="s">
        <v>73</v>
      </c>
      <c r="I3" s="101" t="s">
        <v>283</v>
      </c>
    </row>
    <row r="4" spans="1:9" x14ac:dyDescent="0.25">
      <c r="A4" s="43" t="s">
        <v>241</v>
      </c>
      <c r="B4" s="60">
        <v>44703</v>
      </c>
      <c r="C4" s="54" t="s">
        <v>22</v>
      </c>
      <c r="D4" s="83"/>
      <c r="E4" s="84">
        <v>35.15</v>
      </c>
      <c r="G4" s="110" t="s">
        <v>284</v>
      </c>
      <c r="H4" s="69" t="s">
        <v>73</v>
      </c>
      <c r="I4" s="101" t="s">
        <v>285</v>
      </c>
    </row>
    <row r="5" spans="1:9" x14ac:dyDescent="0.25">
      <c r="A5" s="43" t="s">
        <v>241</v>
      </c>
      <c r="B5" s="60">
        <v>44705</v>
      </c>
      <c r="C5" s="54" t="s">
        <v>286</v>
      </c>
      <c r="D5" s="83"/>
      <c r="E5" s="84">
        <v>12.38</v>
      </c>
      <c r="G5" s="114" t="s">
        <v>245</v>
      </c>
      <c r="H5" s="69" t="s">
        <v>73</v>
      </c>
      <c r="I5" s="101" t="s">
        <v>246</v>
      </c>
    </row>
    <row r="6" spans="1:9" x14ac:dyDescent="0.25">
      <c r="A6" s="43" t="s">
        <v>241</v>
      </c>
      <c r="B6" s="61">
        <v>44706</v>
      </c>
      <c r="C6" s="49" t="s">
        <v>287</v>
      </c>
      <c r="D6" s="83"/>
      <c r="E6" s="84">
        <v>11.75</v>
      </c>
      <c r="G6" s="115" t="s">
        <v>288</v>
      </c>
      <c r="H6" s="69" t="s">
        <v>73</v>
      </c>
      <c r="I6" s="101" t="s">
        <v>289</v>
      </c>
    </row>
    <row r="7" spans="1:9" x14ac:dyDescent="0.25">
      <c r="A7" s="43" t="s">
        <v>241</v>
      </c>
      <c r="B7" s="61">
        <v>44706</v>
      </c>
      <c r="C7" s="54" t="s">
        <v>147</v>
      </c>
      <c r="D7" s="83"/>
      <c r="E7" s="84">
        <v>118.42</v>
      </c>
      <c r="G7" s="96" t="s">
        <v>290</v>
      </c>
      <c r="H7" s="69" t="s">
        <v>73</v>
      </c>
      <c r="I7" s="101" t="s">
        <v>291</v>
      </c>
    </row>
    <row r="8" spans="1:9" x14ac:dyDescent="0.25">
      <c r="A8" s="53" t="s">
        <v>16</v>
      </c>
      <c r="B8" s="67" t="s">
        <v>5</v>
      </c>
      <c r="C8" s="54"/>
      <c r="D8" s="83"/>
      <c r="E8" s="84"/>
      <c r="G8" s="114" t="s">
        <v>229</v>
      </c>
      <c r="H8" s="69" t="s">
        <v>73</v>
      </c>
      <c r="I8" s="101" t="s">
        <v>292</v>
      </c>
    </row>
    <row r="9" spans="1:9" x14ac:dyDescent="0.25">
      <c r="A9" s="54" t="s">
        <v>280</v>
      </c>
      <c r="B9" s="61">
        <v>44687</v>
      </c>
      <c r="C9" s="49" t="s">
        <v>293</v>
      </c>
      <c r="D9" s="83">
        <v>0</v>
      </c>
      <c r="E9" s="84">
        <v>14</v>
      </c>
      <c r="G9" s="110" t="s">
        <v>160</v>
      </c>
      <c r="H9" s="69" t="s">
        <v>73</v>
      </c>
      <c r="I9" s="101" t="s">
        <v>262</v>
      </c>
    </row>
    <row r="10" spans="1:9" x14ac:dyDescent="0.25">
      <c r="A10" s="54" t="s">
        <v>282</v>
      </c>
      <c r="B10" s="60">
        <v>44690</v>
      </c>
      <c r="C10" s="54" t="s">
        <v>294</v>
      </c>
      <c r="D10" s="83">
        <v>1.75</v>
      </c>
      <c r="E10" s="84">
        <v>10.5</v>
      </c>
      <c r="G10" s="110" t="s">
        <v>182</v>
      </c>
      <c r="H10" s="69" t="s">
        <v>73</v>
      </c>
      <c r="I10" s="101" t="s">
        <v>270</v>
      </c>
    </row>
    <row r="11" spans="1:9" x14ac:dyDescent="0.25">
      <c r="A11" s="54" t="s">
        <v>284</v>
      </c>
      <c r="B11" s="61">
        <v>44701</v>
      </c>
      <c r="C11" s="49" t="s">
        <v>23</v>
      </c>
      <c r="D11" s="83">
        <v>0</v>
      </c>
      <c r="E11" s="84">
        <v>50</v>
      </c>
      <c r="G11" s="110" t="s">
        <v>295</v>
      </c>
      <c r="H11" s="69" t="s">
        <v>73</v>
      </c>
      <c r="I11" s="101" t="s">
        <v>296</v>
      </c>
    </row>
    <row r="12" spans="1:9" x14ac:dyDescent="0.25">
      <c r="A12" s="54" t="s">
        <v>284</v>
      </c>
      <c r="B12" s="61">
        <v>44701</v>
      </c>
      <c r="C12" s="54" t="s">
        <v>287</v>
      </c>
      <c r="D12" s="83">
        <v>0</v>
      </c>
      <c r="E12" s="84">
        <v>120</v>
      </c>
      <c r="G12" s="110" t="s">
        <v>156</v>
      </c>
      <c r="H12" s="69" t="s">
        <v>73</v>
      </c>
      <c r="I12" s="101" t="s">
        <v>266</v>
      </c>
    </row>
    <row r="13" spans="1:9" x14ac:dyDescent="0.25">
      <c r="A13" s="54" t="s">
        <v>280</v>
      </c>
      <c r="B13" s="60">
        <v>44705</v>
      </c>
      <c r="C13" s="54" t="s">
        <v>293</v>
      </c>
      <c r="D13" s="89">
        <v>0</v>
      </c>
      <c r="E13" s="86">
        <v>14</v>
      </c>
      <c r="G13" s="110" t="s">
        <v>186</v>
      </c>
      <c r="H13" s="69" t="s">
        <v>73</v>
      </c>
      <c r="I13" s="101" t="s">
        <v>263</v>
      </c>
    </row>
    <row r="14" spans="1:9" x14ac:dyDescent="0.25">
      <c r="A14" s="53" t="s">
        <v>17</v>
      </c>
      <c r="B14" s="59" t="s">
        <v>254</v>
      </c>
      <c r="C14" s="54"/>
      <c r="D14" s="89"/>
      <c r="E14" s="86"/>
      <c r="G14" s="110" t="s">
        <v>161</v>
      </c>
      <c r="H14" s="69" t="s">
        <v>73</v>
      </c>
      <c r="I14" s="101" t="s">
        <v>268</v>
      </c>
    </row>
    <row r="15" spans="1:9" x14ac:dyDescent="0.25">
      <c r="A15" s="54" t="s">
        <v>245</v>
      </c>
      <c r="B15" s="60">
        <v>44680</v>
      </c>
      <c r="C15" s="54" t="s">
        <v>297</v>
      </c>
      <c r="D15" s="49">
        <v>13.4</v>
      </c>
      <c r="E15" s="84">
        <v>80.400000000000006</v>
      </c>
      <c r="G15" s="114" t="s">
        <v>169</v>
      </c>
      <c r="H15" s="69" t="s">
        <v>73</v>
      </c>
      <c r="I15" s="101" t="s">
        <v>298</v>
      </c>
    </row>
    <row r="16" spans="1:9" x14ac:dyDescent="0.25">
      <c r="A16" s="54" t="s">
        <v>245</v>
      </c>
      <c r="B16" s="61">
        <v>44698</v>
      </c>
      <c r="C16" s="49" t="s">
        <v>18</v>
      </c>
      <c r="D16" s="49">
        <v>3.99</v>
      </c>
      <c r="E16" s="84">
        <v>19.989999999999998</v>
      </c>
      <c r="G16" s="110" t="s">
        <v>233</v>
      </c>
      <c r="H16" s="69" t="s">
        <v>73</v>
      </c>
      <c r="I16" s="101" t="s">
        <v>272</v>
      </c>
    </row>
    <row r="17" spans="1:9" x14ac:dyDescent="0.25">
      <c r="A17" s="49" t="s">
        <v>245</v>
      </c>
      <c r="B17" s="61">
        <v>44701</v>
      </c>
      <c r="C17" s="54" t="s">
        <v>297</v>
      </c>
      <c r="D17" s="49">
        <v>3.8</v>
      </c>
      <c r="E17" s="84">
        <v>22.8</v>
      </c>
    </row>
    <row r="18" spans="1:9" x14ac:dyDescent="0.25">
      <c r="A18" s="102" t="s">
        <v>19</v>
      </c>
      <c r="B18" s="59" t="s">
        <v>106</v>
      </c>
      <c r="C18" s="54"/>
      <c r="D18" s="83"/>
      <c r="E18" s="84"/>
    </row>
    <row r="19" spans="1:9" x14ac:dyDescent="0.25">
      <c r="A19" s="49" t="s">
        <v>288</v>
      </c>
      <c r="B19" s="60">
        <v>44684</v>
      </c>
      <c r="C19" s="54" t="s">
        <v>53</v>
      </c>
      <c r="D19" s="83">
        <v>0</v>
      </c>
      <c r="E19" s="84">
        <v>180.11</v>
      </c>
    </row>
    <row r="20" spans="1:9" x14ac:dyDescent="0.25">
      <c r="A20" s="49" t="s">
        <v>290</v>
      </c>
      <c r="B20" s="60">
        <v>44684</v>
      </c>
      <c r="C20" s="54" t="s">
        <v>53</v>
      </c>
      <c r="D20" s="83">
        <v>0</v>
      </c>
      <c r="E20" s="84">
        <v>992.55</v>
      </c>
    </row>
    <row r="21" spans="1:9" x14ac:dyDescent="0.25">
      <c r="A21" s="53" t="s">
        <v>20</v>
      </c>
      <c r="B21" s="59" t="s">
        <v>299</v>
      </c>
      <c r="C21" s="54"/>
      <c r="D21" s="83"/>
      <c r="E21" s="84"/>
    </row>
    <row r="22" spans="1:9" x14ac:dyDescent="0.25">
      <c r="A22" s="54" t="s">
        <v>229</v>
      </c>
      <c r="B22" s="60">
        <v>44680</v>
      </c>
      <c r="C22" s="54" t="s">
        <v>300</v>
      </c>
      <c r="D22" s="83">
        <v>4.17</v>
      </c>
      <c r="E22" s="84">
        <v>25</v>
      </c>
    </row>
    <row r="23" spans="1:9" x14ac:dyDescent="0.25">
      <c r="A23" s="102" t="s">
        <v>6</v>
      </c>
      <c r="B23" s="59" t="s">
        <v>105</v>
      </c>
      <c r="C23" s="54"/>
      <c r="D23" s="83"/>
      <c r="E23" s="84"/>
    </row>
    <row r="24" spans="1:9" x14ac:dyDescent="0.25">
      <c r="A24" s="54" t="s">
        <v>160</v>
      </c>
      <c r="B24" s="60">
        <v>44686</v>
      </c>
      <c r="C24" s="54" t="s">
        <v>41</v>
      </c>
      <c r="D24" s="83">
        <v>0</v>
      </c>
      <c r="E24" s="84">
        <v>30</v>
      </c>
    </row>
    <row r="25" spans="1:9" x14ac:dyDescent="0.25">
      <c r="A25" s="54" t="s">
        <v>182</v>
      </c>
      <c r="B25" s="60">
        <v>44686</v>
      </c>
      <c r="C25" s="54" t="s">
        <v>100</v>
      </c>
      <c r="D25" s="83">
        <v>0</v>
      </c>
      <c r="E25" s="84">
        <v>49</v>
      </c>
    </row>
    <row r="26" spans="1:9" x14ac:dyDescent="0.25">
      <c r="A26" s="54" t="s">
        <v>295</v>
      </c>
      <c r="B26" s="60">
        <v>44686</v>
      </c>
      <c r="C26" s="54" t="s">
        <v>301</v>
      </c>
      <c r="D26" s="83">
        <v>86.99</v>
      </c>
      <c r="E26" s="84">
        <v>521.91</v>
      </c>
      <c r="G26" s="112"/>
      <c r="H26" s="113"/>
      <c r="I26" s="112"/>
    </row>
    <row r="27" spans="1:9" x14ac:dyDescent="0.25">
      <c r="A27" s="54" t="s">
        <v>156</v>
      </c>
      <c r="B27" s="60">
        <v>44687</v>
      </c>
      <c r="C27" s="54" t="s">
        <v>48</v>
      </c>
      <c r="D27" s="83">
        <v>0</v>
      </c>
      <c r="E27" s="84">
        <v>11.99</v>
      </c>
      <c r="G27" s="112"/>
      <c r="H27" s="112"/>
      <c r="I27" s="112"/>
    </row>
    <row r="28" spans="1:9" x14ac:dyDescent="0.25">
      <c r="A28" s="54" t="s">
        <v>186</v>
      </c>
      <c r="B28" s="60">
        <v>44690</v>
      </c>
      <c r="C28" s="54" t="s">
        <v>302</v>
      </c>
      <c r="D28" s="83">
        <v>0</v>
      </c>
      <c r="E28" s="84">
        <v>170</v>
      </c>
    </row>
    <row r="29" spans="1:9" x14ac:dyDescent="0.25">
      <c r="A29" s="49" t="s">
        <v>182</v>
      </c>
      <c r="B29" s="60">
        <v>44697</v>
      </c>
      <c r="C29" s="54" t="s">
        <v>50</v>
      </c>
      <c r="D29" s="83">
        <v>10.26</v>
      </c>
      <c r="E29" s="84">
        <v>61.56</v>
      </c>
    </row>
    <row r="30" spans="1:9" x14ac:dyDescent="0.25">
      <c r="A30" s="49" t="s">
        <v>182</v>
      </c>
      <c r="B30" s="60">
        <v>44697</v>
      </c>
      <c r="C30" s="54" t="s">
        <v>95</v>
      </c>
      <c r="D30" s="83">
        <v>0</v>
      </c>
      <c r="E30" s="84">
        <v>28</v>
      </c>
    </row>
    <row r="31" spans="1:9" x14ac:dyDescent="0.25">
      <c r="A31" s="49" t="s">
        <v>156</v>
      </c>
      <c r="B31" s="60">
        <v>44698</v>
      </c>
      <c r="C31" s="54" t="s">
        <v>37</v>
      </c>
      <c r="D31" s="83">
        <v>14.35</v>
      </c>
      <c r="E31" s="84">
        <v>86.11</v>
      </c>
    </row>
    <row r="32" spans="1:9" x14ac:dyDescent="0.25">
      <c r="A32" s="49" t="s">
        <v>160</v>
      </c>
      <c r="B32" s="60">
        <v>44699</v>
      </c>
      <c r="C32" s="54" t="s">
        <v>41</v>
      </c>
      <c r="D32" s="83">
        <v>0</v>
      </c>
      <c r="E32" s="84">
        <v>24</v>
      </c>
    </row>
    <row r="33" spans="1:5" x14ac:dyDescent="0.25">
      <c r="A33" s="49" t="s">
        <v>186</v>
      </c>
      <c r="B33" s="60">
        <v>44700</v>
      </c>
      <c r="C33" s="54" t="s">
        <v>303</v>
      </c>
      <c r="D33" s="83">
        <v>11.16</v>
      </c>
      <c r="E33" s="84">
        <v>246.96</v>
      </c>
    </row>
    <row r="34" spans="1:5" x14ac:dyDescent="0.25">
      <c r="A34" s="54" t="s">
        <v>161</v>
      </c>
      <c r="B34" s="60">
        <v>44700</v>
      </c>
      <c r="C34" s="54" t="s">
        <v>51</v>
      </c>
      <c r="D34" s="83">
        <v>0</v>
      </c>
      <c r="E34" s="84">
        <v>198.61</v>
      </c>
    </row>
    <row r="35" spans="1:5" x14ac:dyDescent="0.25">
      <c r="A35" s="49" t="s">
        <v>186</v>
      </c>
      <c r="B35" s="60">
        <v>44701</v>
      </c>
      <c r="C35" s="54" t="s">
        <v>102</v>
      </c>
      <c r="D35" s="83">
        <v>0</v>
      </c>
      <c r="E35" s="84">
        <v>157.63</v>
      </c>
    </row>
    <row r="36" spans="1:5" x14ac:dyDescent="0.25">
      <c r="A36" s="49" t="s">
        <v>186</v>
      </c>
      <c r="B36" s="60">
        <v>44704</v>
      </c>
      <c r="C36" s="54" t="s">
        <v>52</v>
      </c>
      <c r="D36" s="83">
        <v>6.17</v>
      </c>
      <c r="E36" s="84">
        <v>37.04</v>
      </c>
    </row>
    <row r="37" spans="1:5" x14ac:dyDescent="0.25">
      <c r="A37" s="49" t="s">
        <v>186</v>
      </c>
      <c r="B37" s="60">
        <v>44707</v>
      </c>
      <c r="C37" s="54" t="s">
        <v>304</v>
      </c>
      <c r="D37" s="83">
        <v>0</v>
      </c>
      <c r="E37" s="84">
        <v>42</v>
      </c>
    </row>
    <row r="38" spans="1:5" x14ac:dyDescent="0.25">
      <c r="A38" s="49" t="s">
        <v>182</v>
      </c>
      <c r="B38" s="60">
        <v>44706</v>
      </c>
      <c r="C38" s="54" t="s">
        <v>28</v>
      </c>
      <c r="D38" s="83">
        <v>13.33</v>
      </c>
      <c r="E38" s="84">
        <v>79.98</v>
      </c>
    </row>
    <row r="39" spans="1:5" x14ac:dyDescent="0.25">
      <c r="A39" s="49" t="s">
        <v>182</v>
      </c>
      <c r="B39" s="60">
        <v>44707</v>
      </c>
      <c r="C39" s="54" t="s">
        <v>28</v>
      </c>
      <c r="D39" s="83">
        <v>3.33</v>
      </c>
      <c r="E39" s="84">
        <v>19.989999999999998</v>
      </c>
    </row>
    <row r="40" spans="1:5" x14ac:dyDescent="0.25">
      <c r="A40" s="49" t="s">
        <v>182</v>
      </c>
      <c r="B40" s="60">
        <v>44707</v>
      </c>
      <c r="C40" s="54" t="s">
        <v>28</v>
      </c>
      <c r="D40" s="83">
        <v>3.33</v>
      </c>
      <c r="E40" s="84">
        <v>19.989999999999998</v>
      </c>
    </row>
    <row r="41" spans="1:5" x14ac:dyDescent="0.25">
      <c r="A41" s="102" t="s">
        <v>9</v>
      </c>
      <c r="B41" s="59" t="s">
        <v>5</v>
      </c>
      <c r="C41" s="54"/>
      <c r="D41" s="83"/>
      <c r="E41" s="84"/>
    </row>
    <row r="42" spans="1:5" x14ac:dyDescent="0.25">
      <c r="A42" s="54" t="s">
        <v>169</v>
      </c>
      <c r="B42" s="60">
        <v>44699</v>
      </c>
      <c r="C42" s="54" t="s">
        <v>305</v>
      </c>
      <c r="D42" s="83"/>
      <c r="E42" s="84">
        <v>350</v>
      </c>
    </row>
    <row r="43" spans="1:5" x14ac:dyDescent="0.25">
      <c r="A43" s="53" t="s">
        <v>10</v>
      </c>
      <c r="B43" s="59" t="s">
        <v>5</v>
      </c>
      <c r="D43" s="83"/>
      <c r="E43" s="84"/>
    </row>
    <row r="44" spans="1:5" x14ac:dyDescent="0.25">
      <c r="A44" s="54" t="s">
        <v>233</v>
      </c>
      <c r="B44" s="60">
        <v>44687</v>
      </c>
      <c r="C44" s="54" t="s">
        <v>23</v>
      </c>
      <c r="D44" s="83">
        <v>5.15</v>
      </c>
      <c r="E44" s="84">
        <v>25.75</v>
      </c>
    </row>
    <row r="45" spans="1:5" x14ac:dyDescent="0.25">
      <c r="A45" s="54" t="s">
        <v>233</v>
      </c>
      <c r="B45" s="60">
        <v>44687</v>
      </c>
      <c r="C45" s="54" t="s">
        <v>31</v>
      </c>
      <c r="D45" s="83">
        <v>75</v>
      </c>
      <c r="E45" s="84">
        <v>449.97</v>
      </c>
    </row>
    <row r="46" spans="1:5" x14ac:dyDescent="0.25">
      <c r="A46" s="54" t="s">
        <v>233</v>
      </c>
      <c r="B46" s="60">
        <v>44690</v>
      </c>
      <c r="C46" s="54" t="s">
        <v>34</v>
      </c>
      <c r="D46" s="83">
        <v>6.73</v>
      </c>
      <c r="E46" s="84">
        <v>33.659999999999997</v>
      </c>
    </row>
    <row r="47" spans="1:5" x14ac:dyDescent="0.25">
      <c r="A47" s="51"/>
      <c r="B47" s="64"/>
      <c r="C47" s="51"/>
      <c r="D47" s="90"/>
      <c r="E47" s="87">
        <f>SUM(E3:E46)</f>
        <v>4471.1799999999994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552B4-D517-4EB6-AA13-BA4E62D1CD61}">
  <dimension ref="A1:I34"/>
  <sheetViews>
    <sheetView workbookViewId="0">
      <selection activeCell="I11" sqref="I11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3.28515625" bestFit="1" customWidth="1"/>
    <col min="4" max="4" width="9.28515625" style="88" customWidth="1"/>
    <col min="5" max="5" width="27.5703125" style="88" customWidth="1"/>
    <col min="6" max="6" width="4.7109375" customWidth="1"/>
    <col min="7" max="7" width="12.42578125" bestFit="1" customWidth="1"/>
    <col min="8" max="8" width="4.7109375" customWidth="1"/>
    <col min="9" max="9" width="49.28515625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81" t="s">
        <v>13</v>
      </c>
      <c r="E1" s="81" t="s">
        <v>4</v>
      </c>
      <c r="G1" s="110" t="s">
        <v>241</v>
      </c>
      <c r="H1" s="69" t="s">
        <v>73</v>
      </c>
      <c r="I1" s="101" t="s">
        <v>242</v>
      </c>
    </row>
    <row r="2" spans="1:9" x14ac:dyDescent="0.25">
      <c r="A2" s="53" t="s">
        <v>0</v>
      </c>
      <c r="B2" s="59" t="s">
        <v>1</v>
      </c>
      <c r="C2" s="49"/>
      <c r="D2" s="83"/>
      <c r="E2" s="83"/>
      <c r="G2" s="110" t="s">
        <v>233</v>
      </c>
      <c r="H2" s="69" t="s">
        <v>73</v>
      </c>
      <c r="I2" s="101" t="s">
        <v>272</v>
      </c>
    </row>
    <row r="3" spans="1:9" x14ac:dyDescent="0.25">
      <c r="A3" s="43" t="s">
        <v>241</v>
      </c>
      <c r="B3" s="60">
        <v>44713</v>
      </c>
      <c r="C3" s="54" t="s">
        <v>306</v>
      </c>
      <c r="D3" s="83"/>
      <c r="E3" s="84">
        <v>27</v>
      </c>
      <c r="G3" s="111" t="s">
        <v>72</v>
      </c>
      <c r="H3" s="69" t="s">
        <v>73</v>
      </c>
      <c r="I3" s="134" t="s">
        <v>74</v>
      </c>
    </row>
    <row r="4" spans="1:9" x14ac:dyDescent="0.25">
      <c r="A4" s="43" t="s">
        <v>241</v>
      </c>
      <c r="B4" s="60">
        <v>44714</v>
      </c>
      <c r="C4" s="54" t="s">
        <v>34</v>
      </c>
      <c r="D4" s="83"/>
      <c r="E4" s="84">
        <v>22.97</v>
      </c>
      <c r="G4" s="114" t="s">
        <v>166</v>
      </c>
      <c r="H4" s="69" t="s">
        <v>73</v>
      </c>
      <c r="I4" s="101" t="s">
        <v>243</v>
      </c>
    </row>
    <row r="5" spans="1:9" x14ac:dyDescent="0.25">
      <c r="A5" s="43" t="s">
        <v>241</v>
      </c>
      <c r="B5" s="60">
        <v>44727</v>
      </c>
      <c r="C5" s="54" t="s">
        <v>307</v>
      </c>
      <c r="D5" s="83"/>
      <c r="E5" s="84">
        <v>150.19</v>
      </c>
      <c r="G5" s="114" t="s">
        <v>169</v>
      </c>
      <c r="H5" s="69" t="s">
        <v>73</v>
      </c>
      <c r="I5" s="101" t="s">
        <v>298</v>
      </c>
    </row>
    <row r="6" spans="1:9" x14ac:dyDescent="0.25">
      <c r="A6" s="43" t="s">
        <v>241</v>
      </c>
      <c r="B6" s="61">
        <v>44738</v>
      </c>
      <c r="C6" s="54" t="s">
        <v>308</v>
      </c>
      <c r="D6" s="83"/>
      <c r="E6" s="84">
        <v>65.209999999999994</v>
      </c>
      <c r="G6" s="110" t="s">
        <v>182</v>
      </c>
      <c r="H6" s="69" t="s">
        <v>73</v>
      </c>
      <c r="I6" s="101" t="s">
        <v>270</v>
      </c>
    </row>
    <row r="7" spans="1:9" x14ac:dyDescent="0.25">
      <c r="A7" s="43" t="s">
        <v>241</v>
      </c>
      <c r="B7" s="61">
        <v>44738</v>
      </c>
      <c r="C7" s="54" t="s">
        <v>287</v>
      </c>
      <c r="D7" s="83"/>
      <c r="E7" s="84">
        <v>3.45</v>
      </c>
      <c r="G7" s="114" t="s">
        <v>183</v>
      </c>
      <c r="H7" s="69" t="s">
        <v>73</v>
      </c>
      <c r="I7" s="101" t="s">
        <v>309</v>
      </c>
    </row>
    <row r="8" spans="1:9" x14ac:dyDescent="0.25">
      <c r="A8" s="43" t="s">
        <v>241</v>
      </c>
      <c r="B8" s="109">
        <v>44739</v>
      </c>
      <c r="C8" s="54" t="s">
        <v>287</v>
      </c>
      <c r="D8" s="83"/>
      <c r="E8" s="84">
        <v>7.65</v>
      </c>
      <c r="G8" s="110" t="s">
        <v>156</v>
      </c>
      <c r="H8" s="69" t="s">
        <v>73</v>
      </c>
      <c r="I8" s="101" t="s">
        <v>266</v>
      </c>
    </row>
    <row r="9" spans="1:9" x14ac:dyDescent="0.25">
      <c r="A9" s="43" t="s">
        <v>241</v>
      </c>
      <c r="B9" s="109">
        <v>44739</v>
      </c>
      <c r="C9" s="43" t="s">
        <v>43</v>
      </c>
      <c r="D9" s="83"/>
      <c r="E9" s="84">
        <v>100</v>
      </c>
      <c r="G9" s="110" t="s">
        <v>161</v>
      </c>
      <c r="H9" s="69" t="s">
        <v>73</v>
      </c>
      <c r="I9" s="101" t="s">
        <v>268</v>
      </c>
    </row>
    <row r="10" spans="1:9" x14ac:dyDescent="0.25">
      <c r="A10" s="43" t="s">
        <v>241</v>
      </c>
      <c r="B10" s="109">
        <v>44739</v>
      </c>
      <c r="C10" s="43" t="s">
        <v>310</v>
      </c>
      <c r="D10" s="83"/>
      <c r="E10" s="84">
        <v>35</v>
      </c>
      <c r="G10" s="110" t="s">
        <v>311</v>
      </c>
      <c r="H10" s="69" t="s">
        <v>73</v>
      </c>
      <c r="I10" s="134" t="s">
        <v>312</v>
      </c>
    </row>
    <row r="11" spans="1:9" x14ac:dyDescent="0.25">
      <c r="A11" s="53" t="s">
        <v>16</v>
      </c>
      <c r="B11" s="67" t="s">
        <v>5</v>
      </c>
      <c r="C11" s="5"/>
      <c r="D11" s="83"/>
      <c r="E11" s="84"/>
      <c r="G11" s="110" t="s">
        <v>313</v>
      </c>
      <c r="H11" s="69" t="s">
        <v>73</v>
      </c>
      <c r="I11" s="101" t="s">
        <v>314</v>
      </c>
    </row>
    <row r="12" spans="1:9" x14ac:dyDescent="0.25">
      <c r="A12" s="43" t="s">
        <v>280</v>
      </c>
      <c r="B12" s="109">
        <v>44718</v>
      </c>
      <c r="C12" s="43" t="s">
        <v>293</v>
      </c>
      <c r="D12" s="83">
        <v>0</v>
      </c>
      <c r="E12" s="84">
        <v>-7.5</v>
      </c>
    </row>
    <row r="13" spans="1:9" x14ac:dyDescent="0.25">
      <c r="A13" s="43" t="s">
        <v>315</v>
      </c>
      <c r="B13" s="109">
        <v>44726</v>
      </c>
      <c r="C13" s="43" t="s">
        <v>31</v>
      </c>
      <c r="D13" s="89">
        <v>46.5</v>
      </c>
      <c r="E13" s="86">
        <v>279</v>
      </c>
      <c r="G13" s="112"/>
      <c r="H13" s="112"/>
      <c r="I13" s="112"/>
    </row>
    <row r="14" spans="1:9" x14ac:dyDescent="0.25">
      <c r="A14" s="53" t="s">
        <v>17</v>
      </c>
      <c r="B14" s="59" t="s">
        <v>254</v>
      </c>
      <c r="C14" s="54"/>
      <c r="D14" s="89"/>
      <c r="E14" s="86"/>
      <c r="G14" s="112"/>
      <c r="H14" s="112"/>
      <c r="I14" s="112"/>
    </row>
    <row r="15" spans="1:9" x14ac:dyDescent="0.25">
      <c r="A15" s="116" t="s">
        <v>72</v>
      </c>
      <c r="B15" s="60">
        <v>44714</v>
      </c>
      <c r="C15" s="54" t="s">
        <v>316</v>
      </c>
      <c r="D15" s="49"/>
      <c r="E15" s="84">
        <v>19.5</v>
      </c>
      <c r="G15" s="112"/>
      <c r="H15" s="112"/>
      <c r="I15" s="112"/>
    </row>
    <row r="16" spans="1:9" x14ac:dyDescent="0.25">
      <c r="A16" s="54" t="s">
        <v>166</v>
      </c>
      <c r="B16" s="60">
        <v>44719</v>
      </c>
      <c r="C16" s="54" t="s">
        <v>25</v>
      </c>
      <c r="D16" s="49"/>
      <c r="E16" s="84">
        <v>34.799999999999997</v>
      </c>
      <c r="G16" s="112"/>
      <c r="H16" s="112"/>
      <c r="I16" s="112"/>
    </row>
    <row r="17" spans="1:9" x14ac:dyDescent="0.25">
      <c r="A17" s="54" t="s">
        <v>166</v>
      </c>
      <c r="B17" s="61">
        <v>44729</v>
      </c>
      <c r="C17" s="54" t="s">
        <v>25</v>
      </c>
      <c r="D17" s="49"/>
      <c r="E17" s="84">
        <v>174</v>
      </c>
      <c r="G17" s="112"/>
      <c r="H17" s="112"/>
      <c r="I17" s="112"/>
    </row>
    <row r="18" spans="1:9" x14ac:dyDescent="0.25">
      <c r="A18" s="54" t="s">
        <v>166</v>
      </c>
      <c r="B18" s="61">
        <v>44729</v>
      </c>
      <c r="C18" s="54" t="s">
        <v>18</v>
      </c>
      <c r="D18" s="83"/>
      <c r="E18" s="84">
        <v>19.989999999999998</v>
      </c>
      <c r="G18" s="112"/>
      <c r="H18" s="112"/>
      <c r="I18" s="112"/>
    </row>
    <row r="19" spans="1:9" x14ac:dyDescent="0.25">
      <c r="A19" s="102" t="s">
        <v>19</v>
      </c>
      <c r="B19" s="59" t="s">
        <v>106</v>
      </c>
      <c r="C19" s="54"/>
      <c r="D19" s="83"/>
      <c r="E19" s="84"/>
      <c r="G19" s="112"/>
      <c r="H19" s="112"/>
      <c r="I19" s="112"/>
    </row>
    <row r="20" spans="1:9" x14ac:dyDescent="0.25">
      <c r="A20" s="49" t="s">
        <v>233</v>
      </c>
      <c r="B20" s="109">
        <v>44726</v>
      </c>
      <c r="C20" s="54" t="s">
        <v>28</v>
      </c>
      <c r="D20" s="83">
        <v>0</v>
      </c>
      <c r="E20" s="84">
        <v>9.98</v>
      </c>
      <c r="G20" s="112"/>
      <c r="H20" s="112"/>
      <c r="I20" s="112"/>
    </row>
    <row r="21" spans="1:9" x14ac:dyDescent="0.25">
      <c r="A21" s="49" t="s">
        <v>169</v>
      </c>
      <c r="B21" s="60">
        <v>44728</v>
      </c>
      <c r="C21" s="54" t="s">
        <v>293</v>
      </c>
      <c r="D21" s="83">
        <v>0</v>
      </c>
      <c r="E21" s="84">
        <v>28</v>
      </c>
      <c r="G21" s="112"/>
      <c r="H21" s="113"/>
      <c r="I21" s="112"/>
    </row>
    <row r="22" spans="1:9" x14ac:dyDescent="0.25">
      <c r="A22" s="102" t="s">
        <v>20</v>
      </c>
      <c r="B22" s="59" t="s">
        <v>105</v>
      </c>
      <c r="C22" s="49"/>
      <c r="D22" s="83"/>
      <c r="E22" s="84"/>
      <c r="I22" s="100"/>
    </row>
    <row r="23" spans="1:9" x14ac:dyDescent="0.25">
      <c r="A23" s="49" t="s">
        <v>182</v>
      </c>
      <c r="B23" s="61">
        <v>44708</v>
      </c>
      <c r="C23" s="54" t="s">
        <v>317</v>
      </c>
      <c r="D23" s="83">
        <v>1.33</v>
      </c>
      <c r="E23" s="84">
        <v>8</v>
      </c>
      <c r="G23" s="117"/>
      <c r="I23" s="100"/>
    </row>
    <row r="24" spans="1:9" x14ac:dyDescent="0.25">
      <c r="A24" s="54" t="s">
        <v>183</v>
      </c>
      <c r="B24" s="109">
        <v>44711</v>
      </c>
      <c r="C24" s="54" t="s">
        <v>68</v>
      </c>
      <c r="D24" s="83">
        <v>0</v>
      </c>
      <c r="E24" s="84">
        <v>325</v>
      </c>
      <c r="G24" s="118"/>
      <c r="I24" s="100"/>
    </row>
    <row r="25" spans="1:9" x14ac:dyDescent="0.25">
      <c r="A25" s="49" t="s">
        <v>182</v>
      </c>
      <c r="B25" s="109">
        <v>44711</v>
      </c>
      <c r="C25" s="54" t="s">
        <v>34</v>
      </c>
      <c r="D25" s="83">
        <v>0</v>
      </c>
      <c r="E25" s="84">
        <v>2.29</v>
      </c>
      <c r="G25" s="112"/>
      <c r="H25" s="113"/>
      <c r="I25" s="112"/>
    </row>
    <row r="26" spans="1:9" x14ac:dyDescent="0.25">
      <c r="A26" s="49" t="s">
        <v>156</v>
      </c>
      <c r="B26" s="60">
        <v>44718</v>
      </c>
      <c r="C26" s="54" t="s">
        <v>48</v>
      </c>
      <c r="D26" s="83">
        <v>0</v>
      </c>
      <c r="E26" s="84">
        <v>11.99</v>
      </c>
      <c r="G26" s="112"/>
      <c r="H26" s="112"/>
      <c r="I26" s="112"/>
    </row>
    <row r="27" spans="1:9" x14ac:dyDescent="0.25">
      <c r="A27" s="49" t="s">
        <v>156</v>
      </c>
      <c r="B27" s="109">
        <v>44729</v>
      </c>
      <c r="C27" s="54" t="s">
        <v>318</v>
      </c>
      <c r="D27" s="83">
        <v>14.52</v>
      </c>
      <c r="E27" s="84">
        <v>87.12</v>
      </c>
      <c r="G27" s="13"/>
      <c r="I27" s="100"/>
    </row>
    <row r="28" spans="1:9" x14ac:dyDescent="0.25">
      <c r="A28" s="49" t="s">
        <v>161</v>
      </c>
      <c r="B28" s="60">
        <v>44731</v>
      </c>
      <c r="C28" s="54" t="s">
        <v>51</v>
      </c>
      <c r="D28" s="83">
        <v>0</v>
      </c>
      <c r="E28" s="84">
        <v>201.21</v>
      </c>
      <c r="G28" s="13"/>
      <c r="I28" s="100"/>
    </row>
    <row r="29" spans="1:9" x14ac:dyDescent="0.25">
      <c r="A29" s="53" t="s">
        <v>6</v>
      </c>
      <c r="B29" s="59" t="s">
        <v>8</v>
      </c>
      <c r="C29" s="54"/>
      <c r="D29" s="83"/>
      <c r="E29" s="84"/>
    </row>
    <row r="30" spans="1:9" x14ac:dyDescent="0.25">
      <c r="A30" s="54" t="s">
        <v>311</v>
      </c>
      <c r="B30" s="60">
        <v>44722</v>
      </c>
      <c r="C30" s="54" t="s">
        <v>18</v>
      </c>
      <c r="D30" s="83">
        <v>0</v>
      </c>
      <c r="E30" s="84">
        <v>95.88</v>
      </c>
      <c r="I30" s="100"/>
    </row>
    <row r="31" spans="1:9" x14ac:dyDescent="0.25">
      <c r="A31" s="54" t="s">
        <v>319</v>
      </c>
      <c r="B31" s="61" t="s">
        <v>320</v>
      </c>
      <c r="C31" s="54" t="s">
        <v>321</v>
      </c>
      <c r="D31" s="83">
        <v>0</v>
      </c>
      <c r="E31" s="84">
        <v>63.4</v>
      </c>
      <c r="G31" s="13"/>
      <c r="I31" s="100"/>
    </row>
    <row r="32" spans="1:9" x14ac:dyDescent="0.25">
      <c r="A32" s="53" t="s">
        <v>9</v>
      </c>
      <c r="B32" s="59" t="s">
        <v>5</v>
      </c>
      <c r="C32" s="54"/>
      <c r="D32" s="83"/>
      <c r="E32" s="84"/>
    </row>
    <row r="33" spans="1:5" x14ac:dyDescent="0.25">
      <c r="A33" s="49" t="s">
        <v>233</v>
      </c>
      <c r="B33" s="60">
        <v>44719</v>
      </c>
      <c r="C33" s="54" t="s">
        <v>322</v>
      </c>
      <c r="D33" s="83">
        <v>23.85</v>
      </c>
      <c r="E33" s="84">
        <v>143.1</v>
      </c>
    </row>
    <row r="34" spans="1:5" x14ac:dyDescent="0.25">
      <c r="A34" s="51"/>
      <c r="B34" s="64"/>
      <c r="C34" s="51"/>
      <c r="D34" s="90" t="s">
        <v>323</v>
      </c>
      <c r="E34" s="87">
        <f>SUM(E3:E33)</f>
        <v>1907.23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D3189-C446-4CB6-844D-B5CA27313C43}">
  <dimension ref="A1:J29"/>
  <sheetViews>
    <sheetView workbookViewId="0">
      <selection activeCell="J14" sqref="J14"/>
    </sheetView>
  </sheetViews>
  <sheetFormatPr defaultRowHeight="15" x14ac:dyDescent="0.25"/>
  <cols>
    <col min="1" max="1" width="17.28515625" customWidth="1"/>
    <col min="2" max="2" width="28" customWidth="1"/>
    <col min="3" max="3" width="25.7109375" customWidth="1"/>
    <col min="4" max="4" width="45.140625" customWidth="1"/>
    <col min="5" max="5" width="10" customWidth="1"/>
    <col min="6" max="6" width="27.140625" customWidth="1"/>
    <col min="7" max="7" width="1.42578125" customWidth="1"/>
    <col min="8" max="8" width="11.85546875" customWidth="1"/>
    <col min="9" max="9" width="3.42578125" customWidth="1"/>
    <col min="10" max="10" width="37" customWidth="1"/>
  </cols>
  <sheetData>
    <row r="1" spans="1:10" x14ac:dyDescent="0.25">
      <c r="A1" s="57" t="s">
        <v>46</v>
      </c>
      <c r="B1" s="58" t="s">
        <v>2</v>
      </c>
      <c r="C1" s="57" t="s">
        <v>3</v>
      </c>
      <c r="D1" s="57" t="s">
        <v>324</v>
      </c>
      <c r="E1" s="81" t="s">
        <v>13</v>
      </c>
      <c r="F1" s="81" t="s">
        <v>4</v>
      </c>
      <c r="H1" s="110" t="s">
        <v>325</v>
      </c>
      <c r="I1" s="69" t="s">
        <v>73</v>
      </c>
      <c r="J1" s="101" t="s">
        <v>326</v>
      </c>
    </row>
    <row r="2" spans="1:10" x14ac:dyDescent="0.25">
      <c r="A2" s="53" t="s">
        <v>0</v>
      </c>
      <c r="B2" s="59" t="s">
        <v>1</v>
      </c>
      <c r="C2" s="49"/>
      <c r="D2" s="49"/>
      <c r="E2" s="83"/>
      <c r="F2" s="83"/>
      <c r="H2" s="110" t="s">
        <v>327</v>
      </c>
      <c r="I2" s="69" t="s">
        <v>73</v>
      </c>
      <c r="J2" s="101" t="s">
        <v>328</v>
      </c>
    </row>
    <row r="3" spans="1:10" ht="25.5" x14ac:dyDescent="0.25">
      <c r="A3" s="43" t="s">
        <v>325</v>
      </c>
      <c r="B3" s="119">
        <v>44740</v>
      </c>
      <c r="C3" s="54" t="s">
        <v>310</v>
      </c>
      <c r="D3" s="123" t="s">
        <v>329</v>
      </c>
      <c r="E3" s="84">
        <v>3</v>
      </c>
      <c r="F3" s="84">
        <v>18</v>
      </c>
      <c r="H3" s="110" t="s">
        <v>330</v>
      </c>
      <c r="I3" s="69" t="s">
        <v>73</v>
      </c>
      <c r="J3" s="101" t="s">
        <v>331</v>
      </c>
    </row>
    <row r="4" spans="1:10" x14ac:dyDescent="0.25">
      <c r="A4" s="43" t="s">
        <v>327</v>
      </c>
      <c r="B4" s="119">
        <v>44742</v>
      </c>
      <c r="C4" s="54" t="s">
        <v>332</v>
      </c>
      <c r="D4" s="122" t="s">
        <v>333</v>
      </c>
      <c r="E4" s="84">
        <v>10</v>
      </c>
      <c r="F4" s="84">
        <v>60</v>
      </c>
      <c r="H4" s="110" t="s">
        <v>334</v>
      </c>
      <c r="I4" s="69" t="s">
        <v>73</v>
      </c>
      <c r="J4" s="101" t="s">
        <v>335</v>
      </c>
    </row>
    <row r="5" spans="1:10" x14ac:dyDescent="0.25">
      <c r="A5" s="43" t="s">
        <v>327</v>
      </c>
      <c r="B5" s="119">
        <v>44742</v>
      </c>
      <c r="C5" s="54" t="s">
        <v>332</v>
      </c>
      <c r="D5" s="122" t="s">
        <v>333</v>
      </c>
      <c r="E5" s="84">
        <v>75</v>
      </c>
      <c r="F5" s="84">
        <v>450</v>
      </c>
      <c r="H5" s="110" t="s">
        <v>172</v>
      </c>
      <c r="I5" s="69" t="s">
        <v>73</v>
      </c>
      <c r="J5" s="101" t="s">
        <v>336</v>
      </c>
    </row>
    <row r="6" spans="1:10" x14ac:dyDescent="0.25">
      <c r="A6" s="43" t="s">
        <v>325</v>
      </c>
      <c r="B6" s="119">
        <v>44748</v>
      </c>
      <c r="C6" s="54" t="s">
        <v>337</v>
      </c>
      <c r="D6" s="122" t="s">
        <v>338</v>
      </c>
      <c r="E6" s="84">
        <v>0</v>
      </c>
      <c r="F6" s="84">
        <v>242.02</v>
      </c>
      <c r="H6" s="129" t="s">
        <v>245</v>
      </c>
      <c r="I6" s="69" t="s">
        <v>73</v>
      </c>
      <c r="J6" s="101" t="s">
        <v>246</v>
      </c>
    </row>
    <row r="7" spans="1:10" x14ac:dyDescent="0.25">
      <c r="A7" s="43" t="s">
        <v>330</v>
      </c>
      <c r="B7" s="119">
        <v>44756</v>
      </c>
      <c r="C7" s="54" t="s">
        <v>339</v>
      </c>
      <c r="D7" s="122" t="s">
        <v>340</v>
      </c>
      <c r="E7" s="84">
        <v>10.8</v>
      </c>
      <c r="F7" s="84">
        <v>64.709999999999994</v>
      </c>
      <c r="H7" s="130" t="s">
        <v>168</v>
      </c>
      <c r="I7" s="69" t="s">
        <v>73</v>
      </c>
      <c r="J7" s="101" t="s">
        <v>341</v>
      </c>
    </row>
    <row r="8" spans="1:10" x14ac:dyDescent="0.25">
      <c r="A8" s="43" t="s">
        <v>334</v>
      </c>
      <c r="B8" s="119">
        <v>44756</v>
      </c>
      <c r="C8" s="54" t="s">
        <v>342</v>
      </c>
      <c r="D8" s="122" t="s">
        <v>343</v>
      </c>
      <c r="E8" s="84">
        <v>0</v>
      </c>
      <c r="F8" s="84">
        <v>108.95</v>
      </c>
      <c r="H8" s="131" t="s">
        <v>169</v>
      </c>
      <c r="I8" s="69" t="s">
        <v>73</v>
      </c>
      <c r="J8" s="101" t="s">
        <v>298</v>
      </c>
    </row>
    <row r="9" spans="1:10" x14ac:dyDescent="0.25">
      <c r="A9" s="43" t="s">
        <v>327</v>
      </c>
      <c r="B9" s="119">
        <v>44756</v>
      </c>
      <c r="C9" s="43" t="s">
        <v>43</v>
      </c>
      <c r="D9" s="122" t="s">
        <v>344</v>
      </c>
      <c r="E9" s="84">
        <v>0</v>
      </c>
      <c r="F9" s="84">
        <v>99.5</v>
      </c>
      <c r="H9" s="130" t="s">
        <v>160</v>
      </c>
      <c r="I9" s="69" t="s">
        <v>73</v>
      </c>
      <c r="J9" s="101" t="s">
        <v>262</v>
      </c>
    </row>
    <row r="10" spans="1:10" x14ac:dyDescent="0.25">
      <c r="A10" s="53" t="s">
        <v>16</v>
      </c>
      <c r="B10" s="67" t="s">
        <v>345</v>
      </c>
      <c r="C10" s="5"/>
      <c r="D10" s="122"/>
      <c r="E10" s="83"/>
      <c r="F10" s="84"/>
      <c r="H10" s="130" t="s">
        <v>156</v>
      </c>
      <c r="I10" s="69" t="s">
        <v>73</v>
      </c>
      <c r="J10" s="134" t="s">
        <v>266</v>
      </c>
    </row>
    <row r="11" spans="1:10" x14ac:dyDescent="0.25">
      <c r="A11" s="43" t="s">
        <v>172</v>
      </c>
      <c r="B11" s="109">
        <v>44742</v>
      </c>
      <c r="C11" s="43" t="s">
        <v>346</v>
      </c>
      <c r="D11" s="123" t="s">
        <v>347</v>
      </c>
      <c r="E11" s="83"/>
      <c r="F11" s="84">
        <v>121.87</v>
      </c>
      <c r="H11" s="130" t="s">
        <v>161</v>
      </c>
      <c r="I11" s="69" t="s">
        <v>73</v>
      </c>
      <c r="J11" s="101" t="s">
        <v>268</v>
      </c>
    </row>
    <row r="12" spans="1:10" x14ac:dyDescent="0.25">
      <c r="A12" s="43" t="s">
        <v>172</v>
      </c>
      <c r="B12" s="109">
        <v>44747</v>
      </c>
      <c r="C12" s="43" t="s">
        <v>346</v>
      </c>
      <c r="D12" s="123" t="s">
        <v>348</v>
      </c>
      <c r="E12" s="89"/>
      <c r="F12" s="86">
        <v>122.09</v>
      </c>
      <c r="H12" s="110" t="s">
        <v>313</v>
      </c>
      <c r="I12" s="69" t="s">
        <v>73</v>
      </c>
      <c r="J12" s="101" t="s">
        <v>314</v>
      </c>
    </row>
    <row r="13" spans="1:10" x14ac:dyDescent="0.25">
      <c r="A13" s="53" t="s">
        <v>17</v>
      </c>
      <c r="B13" s="59" t="s">
        <v>254</v>
      </c>
      <c r="C13" s="54"/>
      <c r="D13" s="122"/>
      <c r="E13" s="89"/>
      <c r="F13" s="86"/>
      <c r="H13" s="130" t="s">
        <v>233</v>
      </c>
      <c r="I13" s="69" t="s">
        <v>73</v>
      </c>
      <c r="J13" s="101" t="s">
        <v>272</v>
      </c>
    </row>
    <row r="14" spans="1:10" x14ac:dyDescent="0.25">
      <c r="A14" s="116" t="s">
        <v>245</v>
      </c>
      <c r="B14" s="60">
        <v>44766</v>
      </c>
      <c r="C14" s="54" t="s">
        <v>25</v>
      </c>
      <c r="D14" s="122"/>
      <c r="E14" s="49"/>
      <c r="F14" s="84">
        <v>22.8</v>
      </c>
      <c r="H14" s="112"/>
      <c r="I14" s="112"/>
      <c r="J14" s="112"/>
    </row>
    <row r="15" spans="1:10" x14ac:dyDescent="0.25">
      <c r="A15" s="53" t="s">
        <v>19</v>
      </c>
      <c r="B15" s="59" t="s">
        <v>5</v>
      </c>
      <c r="C15" s="5"/>
      <c r="D15" s="125"/>
      <c r="E15" s="83"/>
      <c r="F15" s="84"/>
      <c r="H15" s="112"/>
      <c r="I15" s="112"/>
      <c r="J15" s="112"/>
    </row>
    <row r="16" spans="1:10" x14ac:dyDescent="0.25">
      <c r="A16" s="61" t="s">
        <v>168</v>
      </c>
      <c r="B16" s="120">
        <v>44726</v>
      </c>
      <c r="C16" s="54" t="s">
        <v>28</v>
      </c>
      <c r="D16" s="122" t="s">
        <v>349</v>
      </c>
      <c r="E16" s="83"/>
      <c r="F16" s="84">
        <v>130</v>
      </c>
      <c r="I16" s="112"/>
      <c r="J16" s="112"/>
    </row>
    <row r="17" spans="1:10" x14ac:dyDescent="0.25">
      <c r="A17" s="109" t="s">
        <v>169</v>
      </c>
      <c r="B17" s="61">
        <v>44747</v>
      </c>
      <c r="C17" s="54" t="s">
        <v>350</v>
      </c>
      <c r="D17" s="122" t="s">
        <v>351</v>
      </c>
      <c r="E17" s="83"/>
      <c r="F17" s="84">
        <v>-7.5</v>
      </c>
      <c r="I17" s="112"/>
      <c r="J17" s="112"/>
    </row>
    <row r="18" spans="1:10" x14ac:dyDescent="0.25">
      <c r="A18" s="102" t="s">
        <v>20</v>
      </c>
      <c r="B18" s="59" t="s">
        <v>105</v>
      </c>
      <c r="C18" s="49"/>
      <c r="D18" s="126"/>
      <c r="E18" s="83"/>
      <c r="F18" s="84"/>
      <c r="J18" s="100"/>
    </row>
    <row r="19" spans="1:10" x14ac:dyDescent="0.25">
      <c r="A19" s="61" t="s">
        <v>160</v>
      </c>
      <c r="B19" s="61">
        <v>44741</v>
      </c>
      <c r="C19" s="121" t="s">
        <v>196</v>
      </c>
      <c r="D19" s="123" t="s">
        <v>352</v>
      </c>
      <c r="E19" s="84">
        <v>4.17</v>
      </c>
      <c r="F19" s="84">
        <v>24.99</v>
      </c>
      <c r="H19" s="117"/>
      <c r="J19" s="100"/>
    </row>
    <row r="20" spans="1:10" x14ac:dyDescent="0.25">
      <c r="A20" s="61" t="s">
        <v>156</v>
      </c>
      <c r="B20" s="109">
        <v>44748</v>
      </c>
      <c r="C20" s="121" t="s">
        <v>48</v>
      </c>
      <c r="D20" s="123" t="s">
        <v>353</v>
      </c>
      <c r="E20" s="84">
        <v>0</v>
      </c>
      <c r="F20" s="84">
        <v>11.99</v>
      </c>
      <c r="H20" s="118"/>
      <c r="J20" s="100"/>
    </row>
    <row r="21" spans="1:10" x14ac:dyDescent="0.25">
      <c r="A21" s="61" t="s">
        <v>160</v>
      </c>
      <c r="B21" s="109">
        <v>44753</v>
      </c>
      <c r="C21" s="121" t="s">
        <v>196</v>
      </c>
      <c r="D21" s="123" t="s">
        <v>352</v>
      </c>
      <c r="E21" s="84">
        <v>4.17</v>
      </c>
      <c r="F21" s="84">
        <v>24.99</v>
      </c>
      <c r="H21" s="112"/>
      <c r="I21" s="113"/>
      <c r="J21" s="112"/>
    </row>
    <row r="22" spans="1:10" x14ac:dyDescent="0.25">
      <c r="A22" s="61" t="s">
        <v>156</v>
      </c>
      <c r="B22" s="60">
        <v>44759</v>
      </c>
      <c r="C22" s="121" t="s">
        <v>354</v>
      </c>
      <c r="D22" s="123" t="s">
        <v>355</v>
      </c>
      <c r="E22" s="84">
        <v>14.82</v>
      </c>
      <c r="F22" s="84">
        <v>88.9</v>
      </c>
      <c r="H22" s="112"/>
      <c r="I22" s="112"/>
      <c r="J22" s="112"/>
    </row>
    <row r="23" spans="1:10" x14ac:dyDescent="0.25">
      <c r="A23" s="61" t="s">
        <v>161</v>
      </c>
      <c r="B23" s="109">
        <v>44761</v>
      </c>
      <c r="C23" s="121" t="s">
        <v>51</v>
      </c>
      <c r="D23" s="123" t="s">
        <v>356</v>
      </c>
      <c r="E23" s="84">
        <v>0</v>
      </c>
      <c r="F23" s="84">
        <v>205.4</v>
      </c>
      <c r="H23" s="13"/>
      <c r="J23" s="100"/>
    </row>
    <row r="24" spans="1:10" x14ac:dyDescent="0.25">
      <c r="A24" s="53" t="s">
        <v>6</v>
      </c>
      <c r="B24" s="59" t="s">
        <v>8</v>
      </c>
      <c r="C24" s="54"/>
      <c r="D24" s="122"/>
      <c r="E24" s="83"/>
      <c r="F24" s="84"/>
    </row>
    <row r="25" spans="1:10" x14ac:dyDescent="0.25">
      <c r="A25" s="43" t="s">
        <v>313</v>
      </c>
      <c r="B25" s="60">
        <v>44753</v>
      </c>
      <c r="C25" s="54" t="s">
        <v>357</v>
      </c>
      <c r="D25" s="122" t="s">
        <v>358</v>
      </c>
      <c r="E25" s="83"/>
      <c r="F25" s="84">
        <v>28.61</v>
      </c>
      <c r="J25" s="100"/>
    </row>
    <row r="26" spans="1:10" x14ac:dyDescent="0.25">
      <c r="A26" s="53" t="s">
        <v>9</v>
      </c>
      <c r="B26" s="59" t="s">
        <v>5</v>
      </c>
      <c r="C26" s="54"/>
      <c r="D26" s="122"/>
      <c r="E26" s="83"/>
      <c r="F26" s="84"/>
    </row>
    <row r="27" spans="1:10" x14ac:dyDescent="0.25">
      <c r="A27" s="61" t="s">
        <v>233</v>
      </c>
      <c r="B27" s="60">
        <v>44743</v>
      </c>
      <c r="C27" s="54" t="s">
        <v>322</v>
      </c>
      <c r="D27" s="122" t="s">
        <v>359</v>
      </c>
      <c r="E27" s="83">
        <v>22.49</v>
      </c>
      <c r="F27" s="84">
        <v>134.34</v>
      </c>
    </row>
    <row r="28" spans="1:10" x14ac:dyDescent="0.25">
      <c r="A28" s="61" t="s">
        <v>233</v>
      </c>
      <c r="B28" s="60">
        <v>44743</v>
      </c>
      <c r="C28" s="54" t="s">
        <v>31</v>
      </c>
      <c r="D28" s="123" t="s">
        <v>360</v>
      </c>
      <c r="E28" s="83">
        <v>15.61</v>
      </c>
      <c r="F28" s="84">
        <v>93.63</v>
      </c>
    </row>
    <row r="29" spans="1:10" x14ac:dyDescent="0.25">
      <c r="A29" s="5"/>
      <c r="B29" s="5"/>
      <c r="C29" s="5"/>
      <c r="D29" s="124" t="s">
        <v>361</v>
      </c>
      <c r="E29" s="90" t="s">
        <v>323</v>
      </c>
      <c r="F29" s="87">
        <f>SUM(F3:F28)</f>
        <v>2045.29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2F43C-60A8-4390-A1B0-6289699A2016}">
  <dimension ref="A1:J35"/>
  <sheetViews>
    <sheetView topLeftCell="A4" workbookViewId="0">
      <selection activeCell="J1" sqref="J1"/>
    </sheetView>
  </sheetViews>
  <sheetFormatPr defaultRowHeight="15" x14ac:dyDescent="0.25"/>
  <cols>
    <col min="1" max="1" width="17.28515625" customWidth="1"/>
    <col min="2" max="2" width="28.5703125" customWidth="1"/>
    <col min="3" max="3" width="21.28515625" customWidth="1"/>
    <col min="4" max="4" width="37.28515625" customWidth="1"/>
    <col min="5" max="5" width="9.5703125" customWidth="1"/>
    <col min="6" max="6" width="27.140625" customWidth="1"/>
    <col min="7" max="7" width="3.140625" customWidth="1"/>
    <col min="8" max="8" width="12.140625" customWidth="1"/>
    <col min="9" max="9" width="5.140625" customWidth="1"/>
    <col min="10" max="10" width="44" customWidth="1"/>
  </cols>
  <sheetData>
    <row r="1" spans="1:10" x14ac:dyDescent="0.25">
      <c r="A1" s="57" t="s">
        <v>46</v>
      </c>
      <c r="B1" s="58" t="s">
        <v>2</v>
      </c>
      <c r="C1" s="57" t="s">
        <v>3</v>
      </c>
      <c r="D1" s="57" t="s">
        <v>324</v>
      </c>
      <c r="E1" s="81" t="s">
        <v>13</v>
      </c>
      <c r="F1" s="81" t="s">
        <v>4</v>
      </c>
      <c r="H1" s="43" t="s">
        <v>280</v>
      </c>
      <c r="I1" s="69" t="s">
        <v>73</v>
      </c>
      <c r="J1" s="101" t="s">
        <v>281</v>
      </c>
    </row>
    <row r="2" spans="1:10" x14ac:dyDescent="0.25">
      <c r="A2" s="53" t="s">
        <v>0</v>
      </c>
      <c r="B2" s="59"/>
      <c r="C2" s="49"/>
      <c r="D2" s="49"/>
      <c r="E2" s="83"/>
      <c r="F2" s="83"/>
      <c r="H2" s="43" t="s">
        <v>245</v>
      </c>
      <c r="I2" s="69" t="s">
        <v>73</v>
      </c>
      <c r="J2" s="101" t="s">
        <v>246</v>
      </c>
    </row>
    <row r="3" spans="1:10" x14ac:dyDescent="0.25">
      <c r="A3" s="43" t="s">
        <v>280</v>
      </c>
      <c r="B3" s="119">
        <v>44777</v>
      </c>
      <c r="C3" s="54" t="s">
        <v>362</v>
      </c>
      <c r="D3" s="122" t="s">
        <v>363</v>
      </c>
      <c r="E3" s="84">
        <v>0</v>
      </c>
      <c r="F3" s="84">
        <v>14</v>
      </c>
      <c r="H3" s="43" t="s">
        <v>364</v>
      </c>
      <c r="I3" s="69" t="s">
        <v>73</v>
      </c>
      <c r="J3" s="101" t="s">
        <v>384</v>
      </c>
    </row>
    <row r="4" spans="1:10" x14ac:dyDescent="0.25">
      <c r="A4" s="53" t="s">
        <v>16</v>
      </c>
      <c r="B4" s="59" t="s">
        <v>254</v>
      </c>
      <c r="C4" s="54"/>
      <c r="D4" s="122"/>
      <c r="E4" s="84"/>
      <c r="F4" s="84"/>
      <c r="H4" s="43" t="s">
        <v>169</v>
      </c>
      <c r="I4" s="69" t="s">
        <v>73</v>
      </c>
      <c r="J4" s="101" t="s">
        <v>298</v>
      </c>
    </row>
    <row r="5" spans="1:10" x14ac:dyDescent="0.25">
      <c r="A5" s="5" t="s">
        <v>245</v>
      </c>
      <c r="B5" s="109">
        <v>44796</v>
      </c>
      <c r="C5" s="54" t="s">
        <v>25</v>
      </c>
      <c r="D5" s="122"/>
      <c r="E5" s="84">
        <v>0</v>
      </c>
      <c r="F5" s="84">
        <v>22.8</v>
      </c>
      <c r="H5" s="43" t="s">
        <v>229</v>
      </c>
      <c r="I5" s="69" t="s">
        <v>73</v>
      </c>
      <c r="J5" s="101" t="s">
        <v>292</v>
      </c>
    </row>
    <row r="6" spans="1:10" x14ac:dyDescent="0.25">
      <c r="A6" s="53" t="s">
        <v>17</v>
      </c>
      <c r="B6" s="59" t="s">
        <v>5</v>
      </c>
      <c r="C6" s="43"/>
      <c r="D6" s="122"/>
      <c r="E6" s="84"/>
      <c r="F6" s="84"/>
      <c r="H6" s="43" t="s">
        <v>385</v>
      </c>
      <c r="I6" s="69" t="s">
        <v>73</v>
      </c>
      <c r="J6" s="101" t="s">
        <v>386</v>
      </c>
    </row>
    <row r="7" spans="1:10" x14ac:dyDescent="0.25">
      <c r="A7" s="54" t="s">
        <v>364</v>
      </c>
      <c r="B7" s="61">
        <v>44782</v>
      </c>
      <c r="C7" s="5" t="s">
        <v>28</v>
      </c>
      <c r="D7" s="122" t="s">
        <v>365</v>
      </c>
      <c r="E7" s="84">
        <v>0</v>
      </c>
      <c r="F7" s="84">
        <v>486.69</v>
      </c>
      <c r="H7" s="43" t="s">
        <v>367</v>
      </c>
      <c r="I7" s="69" t="s">
        <v>73</v>
      </c>
      <c r="J7" s="101" t="s">
        <v>387</v>
      </c>
    </row>
    <row r="8" spans="1:10" x14ac:dyDescent="0.25">
      <c r="A8" s="54" t="s">
        <v>364</v>
      </c>
      <c r="B8" s="61">
        <v>44783</v>
      </c>
      <c r="C8" s="5" t="s">
        <v>28</v>
      </c>
      <c r="D8" s="122" t="s">
        <v>365</v>
      </c>
      <c r="E8" s="84">
        <v>0</v>
      </c>
      <c r="F8" s="84">
        <v>104.99</v>
      </c>
      <c r="H8" s="43" t="s">
        <v>156</v>
      </c>
      <c r="I8" s="69" t="s">
        <v>73</v>
      </c>
      <c r="J8" s="101" t="s">
        <v>266</v>
      </c>
    </row>
    <row r="9" spans="1:10" x14ac:dyDescent="0.25">
      <c r="A9" s="54" t="s">
        <v>364</v>
      </c>
      <c r="B9" s="61">
        <v>44783</v>
      </c>
      <c r="C9" s="5" t="s">
        <v>28</v>
      </c>
      <c r="D9" s="122" t="s">
        <v>365</v>
      </c>
      <c r="E9" s="84">
        <v>0</v>
      </c>
      <c r="F9" s="86">
        <v>29.5</v>
      </c>
      <c r="H9" s="43" t="s">
        <v>161</v>
      </c>
      <c r="I9" s="69" t="s">
        <v>73</v>
      </c>
      <c r="J9" s="101" t="s">
        <v>268</v>
      </c>
    </row>
    <row r="10" spans="1:10" x14ac:dyDescent="0.25">
      <c r="A10" s="54" t="s">
        <v>364</v>
      </c>
      <c r="B10" s="61">
        <v>44784</v>
      </c>
      <c r="C10" s="5" t="s">
        <v>28</v>
      </c>
      <c r="D10" s="122" t="s">
        <v>365</v>
      </c>
      <c r="E10" s="84">
        <v>0</v>
      </c>
      <c r="F10" s="86">
        <v>82</v>
      </c>
      <c r="H10" s="43" t="s">
        <v>233</v>
      </c>
      <c r="I10" s="69" t="s">
        <v>73</v>
      </c>
      <c r="J10" s="101" t="s">
        <v>272</v>
      </c>
    </row>
    <row r="11" spans="1:10" x14ac:dyDescent="0.25">
      <c r="A11" s="116" t="s">
        <v>169</v>
      </c>
      <c r="B11" s="61">
        <v>44791</v>
      </c>
      <c r="C11" s="54" t="s">
        <v>350</v>
      </c>
      <c r="D11" s="122" t="s">
        <v>363</v>
      </c>
      <c r="E11" s="84">
        <v>0</v>
      </c>
      <c r="F11" s="84">
        <v>14</v>
      </c>
      <c r="H11" s="43" t="s">
        <v>160</v>
      </c>
      <c r="I11" s="69" t="s">
        <v>73</v>
      </c>
      <c r="J11" s="132" t="s">
        <v>262</v>
      </c>
    </row>
    <row r="12" spans="1:10" x14ac:dyDescent="0.25">
      <c r="A12" s="127" t="s">
        <v>19</v>
      </c>
      <c r="B12" s="59" t="s">
        <v>153</v>
      </c>
      <c r="C12" s="5"/>
      <c r="D12" s="125"/>
      <c r="E12" s="83"/>
      <c r="F12" s="84"/>
      <c r="H12" s="43" t="s">
        <v>182</v>
      </c>
      <c r="I12" s="69" t="s">
        <v>73</v>
      </c>
      <c r="J12" s="101" t="s">
        <v>270</v>
      </c>
    </row>
    <row r="13" spans="1:10" x14ac:dyDescent="0.25">
      <c r="A13" s="61" t="s">
        <v>229</v>
      </c>
      <c r="B13" s="120">
        <v>44784</v>
      </c>
      <c r="C13" s="54" t="s">
        <v>136</v>
      </c>
      <c r="D13" s="122" t="s">
        <v>366</v>
      </c>
      <c r="E13" s="83">
        <v>15</v>
      </c>
      <c r="F13" s="84">
        <v>90</v>
      </c>
      <c r="H13" s="43" t="s">
        <v>176</v>
      </c>
      <c r="I13" s="69" t="s">
        <v>73</v>
      </c>
      <c r="J13" s="101" t="s">
        <v>269</v>
      </c>
    </row>
    <row r="14" spans="1:10" x14ac:dyDescent="0.25">
      <c r="A14" s="127" t="s">
        <v>20</v>
      </c>
      <c r="B14" s="5"/>
      <c r="C14" s="5"/>
      <c r="D14" s="125"/>
      <c r="E14" s="90"/>
      <c r="F14" s="90"/>
    </row>
    <row r="15" spans="1:10" x14ac:dyDescent="0.25">
      <c r="A15" s="116" t="s">
        <v>367</v>
      </c>
      <c r="B15" s="119">
        <v>44784</v>
      </c>
      <c r="C15" s="43" t="s">
        <v>31</v>
      </c>
      <c r="D15" s="125" t="s">
        <v>368</v>
      </c>
      <c r="E15" s="90">
        <v>4.33</v>
      </c>
      <c r="F15" s="90">
        <v>25.95</v>
      </c>
    </row>
    <row r="16" spans="1:10" x14ac:dyDescent="0.25">
      <c r="A16" s="116" t="s">
        <v>369</v>
      </c>
      <c r="B16" s="109">
        <v>44791</v>
      </c>
      <c r="C16" s="43" t="s">
        <v>32</v>
      </c>
      <c r="D16" s="125" t="s">
        <v>370</v>
      </c>
      <c r="E16" s="84">
        <v>0</v>
      </c>
      <c r="F16" s="90">
        <v>50</v>
      </c>
    </row>
    <row r="17" spans="1:6" x14ac:dyDescent="0.25">
      <c r="A17" s="116" t="s">
        <v>369</v>
      </c>
      <c r="B17" s="109">
        <v>44791</v>
      </c>
      <c r="C17" s="43" t="s">
        <v>32</v>
      </c>
      <c r="D17" s="125" t="s">
        <v>370</v>
      </c>
      <c r="E17" s="84">
        <v>0</v>
      </c>
      <c r="F17" s="90">
        <v>50</v>
      </c>
    </row>
    <row r="18" spans="1:6" x14ac:dyDescent="0.25">
      <c r="A18" s="116" t="s">
        <v>369</v>
      </c>
      <c r="B18" s="109">
        <v>44791</v>
      </c>
      <c r="C18" s="43" t="s">
        <v>32</v>
      </c>
      <c r="D18" s="125" t="s">
        <v>370</v>
      </c>
      <c r="E18" s="84">
        <v>0</v>
      </c>
      <c r="F18" s="84">
        <v>65</v>
      </c>
    </row>
    <row r="19" spans="1:6" x14ac:dyDescent="0.25">
      <c r="A19" s="102" t="s">
        <v>6</v>
      </c>
      <c r="B19" s="59" t="s">
        <v>105</v>
      </c>
      <c r="C19" s="49"/>
      <c r="D19" s="126"/>
      <c r="E19" s="83"/>
      <c r="F19" s="84"/>
    </row>
    <row r="20" spans="1:6" x14ac:dyDescent="0.25">
      <c r="A20" s="61" t="s">
        <v>156</v>
      </c>
      <c r="B20" s="61">
        <v>44774</v>
      </c>
      <c r="C20" s="121" t="s">
        <v>371</v>
      </c>
      <c r="D20" s="123" t="s">
        <v>372</v>
      </c>
      <c r="E20" s="84">
        <v>0</v>
      </c>
      <c r="F20" s="84">
        <v>-521.91</v>
      </c>
    </row>
    <row r="21" spans="1:6" x14ac:dyDescent="0.25">
      <c r="A21" s="61" t="s">
        <v>156</v>
      </c>
      <c r="B21" s="109">
        <v>44777</v>
      </c>
      <c r="C21" s="121" t="s">
        <v>18</v>
      </c>
      <c r="D21" s="128" t="s">
        <v>373</v>
      </c>
      <c r="E21" s="84">
        <v>15.98</v>
      </c>
      <c r="F21" s="84">
        <v>95.88</v>
      </c>
    </row>
    <row r="22" spans="1:6" x14ac:dyDescent="0.25">
      <c r="A22" s="61" t="s">
        <v>156</v>
      </c>
      <c r="B22" s="109">
        <v>44781</v>
      </c>
      <c r="C22" s="121" t="s">
        <v>48</v>
      </c>
      <c r="D22" s="128" t="s">
        <v>353</v>
      </c>
      <c r="E22" s="84">
        <v>0</v>
      </c>
      <c r="F22" s="84">
        <v>11.99</v>
      </c>
    </row>
    <row r="23" spans="1:6" x14ac:dyDescent="0.25">
      <c r="A23" s="61" t="s">
        <v>156</v>
      </c>
      <c r="B23" s="60">
        <v>44791</v>
      </c>
      <c r="C23" s="121" t="s">
        <v>37</v>
      </c>
      <c r="D23" s="128" t="s">
        <v>355</v>
      </c>
      <c r="E23" s="84">
        <v>14.57</v>
      </c>
      <c r="F23" s="84">
        <v>87.4</v>
      </c>
    </row>
    <row r="24" spans="1:6" x14ac:dyDescent="0.25">
      <c r="A24" s="61" t="s">
        <v>161</v>
      </c>
      <c r="B24" s="109">
        <v>44795</v>
      </c>
      <c r="C24" s="121" t="s">
        <v>51</v>
      </c>
      <c r="D24" s="128" t="s">
        <v>356</v>
      </c>
      <c r="E24" s="84">
        <v>0</v>
      </c>
      <c r="F24" s="84">
        <v>207.71</v>
      </c>
    </row>
    <row r="25" spans="1:6" x14ac:dyDescent="0.25">
      <c r="A25" s="53" t="s">
        <v>9</v>
      </c>
      <c r="B25" s="59" t="s">
        <v>5</v>
      </c>
      <c r="C25" s="54"/>
      <c r="D25" s="122"/>
      <c r="E25" s="83"/>
      <c r="F25" s="84"/>
    </row>
    <row r="26" spans="1:6" x14ac:dyDescent="0.25">
      <c r="A26" t="s">
        <v>233</v>
      </c>
      <c r="B26" s="119">
        <v>44785</v>
      </c>
      <c r="C26" s="54" t="s">
        <v>31</v>
      </c>
      <c r="D26" s="122" t="s">
        <v>374</v>
      </c>
      <c r="E26" s="83">
        <v>145.97999999999999</v>
      </c>
      <c r="F26" s="84">
        <v>875.89</v>
      </c>
    </row>
    <row r="27" spans="1:6" x14ac:dyDescent="0.25">
      <c r="A27" s="5" t="s">
        <v>233</v>
      </c>
      <c r="B27" s="109">
        <v>44798</v>
      </c>
      <c r="C27" s="54" t="s">
        <v>375</v>
      </c>
      <c r="D27" s="122" t="s">
        <v>376</v>
      </c>
      <c r="E27" s="83">
        <v>5</v>
      </c>
      <c r="F27" s="84">
        <v>30</v>
      </c>
    </row>
    <row r="28" spans="1:6" x14ac:dyDescent="0.25">
      <c r="A28" s="59" t="s">
        <v>10</v>
      </c>
      <c r="B28" s="59" t="s">
        <v>105</v>
      </c>
      <c r="C28" s="54"/>
      <c r="D28" s="122"/>
      <c r="E28" s="83"/>
      <c r="F28" s="84"/>
    </row>
    <row r="29" spans="1:6" x14ac:dyDescent="0.25">
      <c r="A29" s="61" t="s">
        <v>160</v>
      </c>
      <c r="B29" s="61">
        <v>44789</v>
      </c>
      <c r="C29" s="54" t="s">
        <v>377</v>
      </c>
      <c r="D29" s="122" t="s">
        <v>378</v>
      </c>
      <c r="E29" s="84">
        <v>43.99</v>
      </c>
      <c r="F29" s="84">
        <v>263.98</v>
      </c>
    </row>
    <row r="30" spans="1:6" x14ac:dyDescent="0.25">
      <c r="A30" s="61" t="s">
        <v>182</v>
      </c>
      <c r="B30" s="61">
        <v>44795</v>
      </c>
      <c r="C30" s="54" t="s">
        <v>379</v>
      </c>
      <c r="D30" s="122" t="s">
        <v>380</v>
      </c>
      <c r="E30" s="84">
        <v>0</v>
      </c>
      <c r="F30" s="84">
        <v>3</v>
      </c>
    </row>
    <row r="31" spans="1:6" x14ac:dyDescent="0.25">
      <c r="A31" s="61" t="s">
        <v>182</v>
      </c>
      <c r="B31" s="61">
        <v>44795</v>
      </c>
      <c r="C31" s="54" t="s">
        <v>23</v>
      </c>
      <c r="D31" s="122" t="s">
        <v>381</v>
      </c>
      <c r="E31" s="84">
        <v>0</v>
      </c>
      <c r="F31" s="84">
        <v>68.290000000000006</v>
      </c>
    </row>
    <row r="32" spans="1:6" x14ac:dyDescent="0.25">
      <c r="A32" s="61" t="s">
        <v>182</v>
      </c>
      <c r="B32" s="61">
        <v>44795</v>
      </c>
      <c r="C32" s="54" t="s">
        <v>15</v>
      </c>
      <c r="D32" s="122" t="s">
        <v>382</v>
      </c>
      <c r="E32" s="84">
        <v>0</v>
      </c>
      <c r="F32" s="84">
        <v>23.85</v>
      </c>
    </row>
    <row r="33" spans="1:6" x14ac:dyDescent="0.25">
      <c r="A33" s="61" t="s">
        <v>182</v>
      </c>
      <c r="B33" s="61">
        <v>44795</v>
      </c>
      <c r="C33" s="54" t="s">
        <v>15</v>
      </c>
      <c r="D33" s="122" t="s">
        <v>381</v>
      </c>
      <c r="E33" s="84">
        <v>0</v>
      </c>
      <c r="F33" s="84">
        <v>8.1999999999999993</v>
      </c>
    </row>
    <row r="34" spans="1:6" x14ac:dyDescent="0.25">
      <c r="A34" s="61" t="s">
        <v>176</v>
      </c>
      <c r="B34" s="61">
        <v>44795</v>
      </c>
      <c r="C34" s="54" t="s">
        <v>28</v>
      </c>
      <c r="D34" s="123" t="s">
        <v>383</v>
      </c>
      <c r="E34" s="84">
        <v>3.16</v>
      </c>
      <c r="F34" s="84">
        <v>18.989999999999998</v>
      </c>
    </row>
    <row r="35" spans="1:6" x14ac:dyDescent="0.25">
      <c r="A35" s="5"/>
      <c r="B35" s="5"/>
      <c r="C35" s="5"/>
      <c r="D35" s="124" t="s">
        <v>361</v>
      </c>
      <c r="E35" s="90" t="s">
        <v>323</v>
      </c>
      <c r="F35" s="87">
        <f>SUM(F3:F34)</f>
        <v>2208.1999999999994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AA52C-B800-4B98-B7F3-FE5D93D0081C}">
  <dimension ref="A1:J36"/>
  <sheetViews>
    <sheetView tabSelected="1" workbookViewId="0">
      <selection activeCell="J18" sqref="J18"/>
    </sheetView>
  </sheetViews>
  <sheetFormatPr defaultRowHeight="15" x14ac:dyDescent="0.25"/>
  <cols>
    <col min="1" max="1" width="19.7109375" customWidth="1"/>
    <col min="2" max="2" width="28.140625" customWidth="1"/>
    <col min="3" max="3" width="27.42578125" customWidth="1"/>
    <col min="4" max="4" width="68.5703125" customWidth="1"/>
    <col min="5" max="5" width="9.28515625" style="88" customWidth="1"/>
    <col min="6" max="6" width="27.5703125" style="88" customWidth="1"/>
    <col min="7" max="7" width="2.7109375" customWidth="1"/>
    <col min="8" max="8" width="12.42578125" bestFit="1" customWidth="1"/>
    <col min="9" max="9" width="4.7109375" customWidth="1"/>
    <col min="10" max="10" width="46" customWidth="1"/>
  </cols>
  <sheetData>
    <row r="1" spans="1:10" x14ac:dyDescent="0.25">
      <c r="A1" s="57" t="s">
        <v>46</v>
      </c>
      <c r="B1" s="58" t="s">
        <v>2</v>
      </c>
      <c r="C1" s="57" t="s">
        <v>3</v>
      </c>
      <c r="D1" s="57" t="s">
        <v>324</v>
      </c>
      <c r="E1" s="81" t="s">
        <v>13</v>
      </c>
      <c r="F1" s="81" t="s">
        <v>4</v>
      </c>
      <c r="H1" s="43" t="s">
        <v>388</v>
      </c>
      <c r="I1" s="69" t="s">
        <v>73</v>
      </c>
      <c r="J1" s="132" t="s">
        <v>389</v>
      </c>
    </row>
    <row r="2" spans="1:10" x14ac:dyDescent="0.25">
      <c r="A2" s="53" t="s">
        <v>0</v>
      </c>
      <c r="B2" s="59" t="s">
        <v>5</v>
      </c>
      <c r="C2" s="49"/>
      <c r="D2" s="49"/>
      <c r="E2" s="83"/>
      <c r="F2" s="83"/>
      <c r="H2" s="5" t="s">
        <v>390</v>
      </c>
      <c r="I2" s="69" t="s">
        <v>73</v>
      </c>
      <c r="J2" s="132" t="s">
        <v>272</v>
      </c>
    </row>
    <row r="3" spans="1:10" x14ac:dyDescent="0.25">
      <c r="A3" s="43" t="s">
        <v>388</v>
      </c>
      <c r="B3" s="119">
        <v>44824</v>
      </c>
      <c r="C3" s="54" t="s">
        <v>198</v>
      </c>
      <c r="D3" s="122" t="s">
        <v>391</v>
      </c>
      <c r="E3" s="84">
        <v>28.05</v>
      </c>
      <c r="F3" s="84">
        <v>168.35</v>
      </c>
      <c r="H3" s="43" t="s">
        <v>227</v>
      </c>
      <c r="I3" s="69" t="s">
        <v>73</v>
      </c>
      <c r="J3" s="132" t="s">
        <v>392</v>
      </c>
    </row>
    <row r="4" spans="1:10" x14ac:dyDescent="0.25">
      <c r="A4" s="54" t="s">
        <v>390</v>
      </c>
      <c r="B4" s="61">
        <v>44828</v>
      </c>
      <c r="C4" s="54" t="s">
        <v>31</v>
      </c>
      <c r="D4" s="122" t="s">
        <v>393</v>
      </c>
      <c r="E4" s="84">
        <v>6.26</v>
      </c>
      <c r="F4" s="84">
        <v>37.57</v>
      </c>
      <c r="H4" s="43" t="s">
        <v>252</v>
      </c>
      <c r="I4" s="69" t="s">
        <v>73</v>
      </c>
      <c r="J4" s="132" t="s">
        <v>253</v>
      </c>
    </row>
    <row r="5" spans="1:10" x14ac:dyDescent="0.25">
      <c r="A5" s="127" t="s">
        <v>16</v>
      </c>
      <c r="B5" s="97" t="s">
        <v>394</v>
      </c>
      <c r="C5" s="54"/>
      <c r="D5" s="122"/>
      <c r="E5" s="84"/>
      <c r="F5" s="84"/>
      <c r="H5" s="43" t="s">
        <v>367</v>
      </c>
      <c r="I5" s="69" t="s">
        <v>73</v>
      </c>
      <c r="J5" s="132" t="s">
        <v>387</v>
      </c>
    </row>
    <row r="6" spans="1:10" ht="38.25" x14ac:dyDescent="0.25">
      <c r="A6" s="43" t="s">
        <v>227</v>
      </c>
      <c r="B6" s="109">
        <v>44839</v>
      </c>
      <c r="C6" s="43" t="s">
        <v>18</v>
      </c>
      <c r="D6" s="123" t="s">
        <v>395</v>
      </c>
      <c r="E6" s="84">
        <v>15.98</v>
      </c>
      <c r="F6" s="84">
        <v>95.88</v>
      </c>
      <c r="H6" s="43" t="s">
        <v>396</v>
      </c>
      <c r="I6" s="69" t="s">
        <v>73</v>
      </c>
      <c r="J6" s="132" t="s">
        <v>397</v>
      </c>
    </row>
    <row r="7" spans="1:10" x14ac:dyDescent="0.25">
      <c r="A7" s="53" t="s">
        <v>17</v>
      </c>
      <c r="B7" s="59" t="s">
        <v>5</v>
      </c>
      <c r="C7" s="5"/>
      <c r="D7" s="122"/>
      <c r="E7" s="84"/>
      <c r="F7" s="84"/>
      <c r="H7" s="5" t="s">
        <v>161</v>
      </c>
      <c r="I7" s="69" t="s">
        <v>73</v>
      </c>
      <c r="J7" s="132" t="s">
        <v>268</v>
      </c>
    </row>
    <row r="8" spans="1:10" x14ac:dyDescent="0.25">
      <c r="A8" s="43" t="s">
        <v>252</v>
      </c>
      <c r="B8" s="61">
        <v>44820</v>
      </c>
      <c r="C8" s="61" t="s">
        <v>198</v>
      </c>
      <c r="D8" s="122" t="s">
        <v>398</v>
      </c>
      <c r="E8" s="84">
        <v>111.14</v>
      </c>
      <c r="F8" s="84">
        <v>666.83</v>
      </c>
      <c r="H8" s="43" t="s">
        <v>221</v>
      </c>
      <c r="I8" s="69" t="s">
        <v>73</v>
      </c>
      <c r="J8" s="132" t="s">
        <v>399</v>
      </c>
    </row>
    <row r="9" spans="1:10" x14ac:dyDescent="0.25">
      <c r="A9" s="43" t="s">
        <v>252</v>
      </c>
      <c r="B9" s="61">
        <v>44820</v>
      </c>
      <c r="C9" s="61" t="s">
        <v>198</v>
      </c>
      <c r="D9" s="122" t="s">
        <v>398</v>
      </c>
      <c r="E9" s="84">
        <v>113.19</v>
      </c>
      <c r="F9" s="86">
        <v>679.18</v>
      </c>
      <c r="H9" s="5" t="s">
        <v>160</v>
      </c>
      <c r="I9" s="69" t="s">
        <v>73</v>
      </c>
      <c r="J9" s="132" t="s">
        <v>262</v>
      </c>
    </row>
    <row r="10" spans="1:10" x14ac:dyDescent="0.25">
      <c r="A10" s="43" t="s">
        <v>252</v>
      </c>
      <c r="B10" s="61">
        <v>44820</v>
      </c>
      <c r="C10" s="61" t="s">
        <v>198</v>
      </c>
      <c r="D10" s="122" t="s">
        <v>398</v>
      </c>
      <c r="E10" s="84">
        <v>107.66</v>
      </c>
      <c r="F10" s="86">
        <v>645.92999999999995</v>
      </c>
      <c r="H10" s="5" t="s">
        <v>182</v>
      </c>
      <c r="I10" s="69" t="s">
        <v>73</v>
      </c>
      <c r="J10" s="132" t="s">
        <v>270</v>
      </c>
    </row>
    <row r="11" spans="1:10" x14ac:dyDescent="0.25">
      <c r="A11" s="133" t="s">
        <v>19</v>
      </c>
      <c r="B11" s="59" t="s">
        <v>400</v>
      </c>
      <c r="C11" s="54"/>
      <c r="D11" s="122"/>
      <c r="E11" s="84"/>
      <c r="F11" s="84"/>
      <c r="H11" s="43" t="s">
        <v>401</v>
      </c>
      <c r="I11" s="69" t="s">
        <v>73</v>
      </c>
      <c r="J11" s="132" t="s">
        <v>402</v>
      </c>
    </row>
    <row r="12" spans="1:10" x14ac:dyDescent="0.25">
      <c r="A12" s="43" t="s">
        <v>367</v>
      </c>
      <c r="B12" s="61">
        <v>44806</v>
      </c>
      <c r="C12" s="5" t="s">
        <v>403</v>
      </c>
      <c r="D12" s="125" t="s">
        <v>370</v>
      </c>
      <c r="E12" s="83"/>
      <c r="F12" s="84">
        <v>99</v>
      </c>
      <c r="H12" s="43" t="s">
        <v>404</v>
      </c>
      <c r="I12" s="69" t="s">
        <v>73</v>
      </c>
      <c r="J12" s="132" t="s">
        <v>405</v>
      </c>
    </row>
    <row r="13" spans="1:10" x14ac:dyDescent="0.25">
      <c r="A13" s="53" t="s">
        <v>20</v>
      </c>
      <c r="B13" s="59" t="s">
        <v>5</v>
      </c>
      <c r="C13" s="54"/>
      <c r="D13" s="122"/>
      <c r="E13" s="83"/>
      <c r="F13" s="84"/>
      <c r="H13" s="43" t="s">
        <v>157</v>
      </c>
      <c r="I13" s="69" t="s">
        <v>73</v>
      </c>
      <c r="J13" s="132" t="s">
        <v>406</v>
      </c>
    </row>
    <row r="14" spans="1:10" x14ac:dyDescent="0.25">
      <c r="A14" s="43" t="s">
        <v>233</v>
      </c>
      <c r="B14" s="109">
        <v>44827</v>
      </c>
      <c r="C14" s="5" t="s">
        <v>407</v>
      </c>
      <c r="D14" s="125" t="s">
        <v>408</v>
      </c>
      <c r="E14" s="90">
        <v>0</v>
      </c>
      <c r="F14" s="90">
        <v>23.4</v>
      </c>
      <c r="H14" s="43" t="s">
        <v>409</v>
      </c>
      <c r="I14" s="69" t="s">
        <v>73</v>
      </c>
      <c r="J14" s="134" t="s">
        <v>410</v>
      </c>
    </row>
    <row r="15" spans="1:10" x14ac:dyDescent="0.25">
      <c r="A15" s="133" t="s">
        <v>6</v>
      </c>
      <c r="B15" s="135" t="s">
        <v>411</v>
      </c>
      <c r="C15" s="43"/>
      <c r="D15" s="125"/>
      <c r="E15" s="90"/>
      <c r="F15" s="90"/>
      <c r="H15" s="43" t="s">
        <v>155</v>
      </c>
      <c r="I15" s="69" t="s">
        <v>73</v>
      </c>
      <c r="J15" s="134" t="s">
        <v>412</v>
      </c>
    </row>
    <row r="16" spans="1:10" x14ac:dyDescent="0.25">
      <c r="A16" s="116" t="s">
        <v>396</v>
      </c>
      <c r="B16" s="109">
        <v>44817</v>
      </c>
      <c r="C16" s="43" t="s">
        <v>413</v>
      </c>
      <c r="D16" s="125" t="s">
        <v>414</v>
      </c>
      <c r="E16" s="84">
        <v>0</v>
      </c>
      <c r="F16" s="90">
        <v>123.5</v>
      </c>
      <c r="H16" s="43" t="s">
        <v>231</v>
      </c>
      <c r="I16" s="69" t="s">
        <v>73</v>
      </c>
      <c r="J16" s="134" t="s">
        <v>415</v>
      </c>
    </row>
    <row r="17" spans="1:10" x14ac:dyDescent="0.25">
      <c r="A17" s="59" t="s">
        <v>9</v>
      </c>
      <c r="B17" s="59" t="s">
        <v>416</v>
      </c>
      <c r="C17" s="43"/>
      <c r="D17" s="125"/>
      <c r="E17" s="84"/>
      <c r="F17" s="90"/>
      <c r="H17" s="43" t="s">
        <v>417</v>
      </c>
      <c r="I17" s="69" t="s">
        <v>73</v>
      </c>
      <c r="J17" s="132" t="s">
        <v>418</v>
      </c>
    </row>
    <row r="18" spans="1:10" x14ac:dyDescent="0.25">
      <c r="A18" s="116" t="s">
        <v>161</v>
      </c>
      <c r="B18" s="109">
        <v>44803</v>
      </c>
      <c r="C18" s="43" t="s">
        <v>51</v>
      </c>
      <c r="D18" s="125" t="s">
        <v>419</v>
      </c>
      <c r="E18" s="84">
        <v>5.6</v>
      </c>
      <c r="F18" s="84">
        <v>33.6</v>
      </c>
    </row>
    <row r="19" spans="1:10" x14ac:dyDescent="0.25">
      <c r="A19" s="136" t="s">
        <v>221</v>
      </c>
      <c r="B19" s="61">
        <v>44804</v>
      </c>
      <c r="C19" s="43" t="s">
        <v>420</v>
      </c>
      <c r="D19" s="122" t="s">
        <v>421</v>
      </c>
      <c r="E19" s="83">
        <v>0.66</v>
      </c>
      <c r="F19" s="84">
        <v>53.89</v>
      </c>
    </row>
    <row r="20" spans="1:10" x14ac:dyDescent="0.25">
      <c r="A20" s="61" t="s">
        <v>160</v>
      </c>
      <c r="B20" s="61">
        <v>44804</v>
      </c>
      <c r="C20" s="54" t="s">
        <v>422</v>
      </c>
      <c r="D20" s="123" t="s">
        <v>423</v>
      </c>
      <c r="E20" s="84"/>
      <c r="F20" s="84">
        <v>12</v>
      </c>
      <c r="H20" s="13"/>
      <c r="I20" s="112"/>
      <c r="J20" s="100"/>
    </row>
    <row r="21" spans="1:10" x14ac:dyDescent="0.25">
      <c r="A21" s="61" t="s">
        <v>160</v>
      </c>
      <c r="B21" s="61">
        <v>44804</v>
      </c>
      <c r="C21" s="54" t="s">
        <v>422</v>
      </c>
      <c r="D21" s="123" t="s">
        <v>423</v>
      </c>
      <c r="E21" s="84"/>
      <c r="F21" s="84">
        <v>78</v>
      </c>
      <c r="H21" s="13"/>
      <c r="I21" s="112"/>
      <c r="J21" s="100"/>
    </row>
    <row r="22" spans="1:10" x14ac:dyDescent="0.25">
      <c r="A22" s="61" t="s">
        <v>182</v>
      </c>
      <c r="B22" s="109">
        <v>44805</v>
      </c>
      <c r="C22" s="54" t="s">
        <v>95</v>
      </c>
      <c r="D22" s="122" t="s">
        <v>424</v>
      </c>
      <c r="E22" s="84">
        <v>11</v>
      </c>
      <c r="F22" s="84">
        <v>66</v>
      </c>
      <c r="H22" s="13"/>
      <c r="I22" s="112"/>
      <c r="J22" s="100"/>
    </row>
    <row r="23" spans="1:10" x14ac:dyDescent="0.25">
      <c r="A23" s="61" t="s">
        <v>401</v>
      </c>
      <c r="B23" s="60">
        <v>44806</v>
      </c>
      <c r="C23" s="54" t="s">
        <v>425</v>
      </c>
      <c r="D23" s="122" t="s">
        <v>426</v>
      </c>
      <c r="E23" s="84"/>
      <c r="F23" s="84">
        <v>6.85</v>
      </c>
      <c r="H23" s="13"/>
      <c r="I23" s="112"/>
      <c r="J23" s="100"/>
    </row>
    <row r="24" spans="1:10" x14ac:dyDescent="0.25">
      <c r="A24" s="61" t="s">
        <v>404</v>
      </c>
      <c r="B24" s="60">
        <v>44806</v>
      </c>
      <c r="C24" s="54" t="s">
        <v>427</v>
      </c>
      <c r="D24" s="122" t="s">
        <v>428</v>
      </c>
      <c r="E24" s="84"/>
      <c r="F24" s="84">
        <v>8.68</v>
      </c>
      <c r="H24" s="13"/>
      <c r="I24" s="112"/>
      <c r="J24" s="100"/>
    </row>
    <row r="25" spans="1:10" x14ac:dyDescent="0.25">
      <c r="A25" s="43" t="s">
        <v>157</v>
      </c>
      <c r="B25" s="109">
        <v>44810</v>
      </c>
      <c r="C25" s="54" t="s">
        <v>48</v>
      </c>
      <c r="D25" s="122" t="s">
        <v>429</v>
      </c>
      <c r="E25" s="83"/>
      <c r="F25" s="84">
        <v>11.99</v>
      </c>
      <c r="H25" s="13"/>
      <c r="I25" s="112"/>
      <c r="J25" s="100"/>
    </row>
    <row r="26" spans="1:10" x14ac:dyDescent="0.25">
      <c r="A26" s="5" t="s">
        <v>160</v>
      </c>
      <c r="B26" s="119">
        <v>44814</v>
      </c>
      <c r="C26" s="54" t="s">
        <v>15</v>
      </c>
      <c r="D26" s="122" t="s">
        <v>430</v>
      </c>
      <c r="E26" s="83"/>
      <c r="F26" s="84">
        <v>36</v>
      </c>
      <c r="H26" s="13"/>
      <c r="I26" s="112"/>
      <c r="J26" s="100"/>
    </row>
    <row r="27" spans="1:10" x14ac:dyDescent="0.25">
      <c r="A27" s="5" t="s">
        <v>160</v>
      </c>
      <c r="B27" s="109">
        <v>44814</v>
      </c>
      <c r="C27" s="54" t="s">
        <v>431</v>
      </c>
      <c r="D27" s="122" t="s">
        <v>378</v>
      </c>
      <c r="E27" s="83">
        <v>20.8</v>
      </c>
      <c r="F27" s="84">
        <v>124.8</v>
      </c>
      <c r="H27" s="13"/>
      <c r="I27" s="112"/>
      <c r="J27" s="100"/>
    </row>
    <row r="28" spans="1:10" x14ac:dyDescent="0.25">
      <c r="A28" s="43" t="s">
        <v>409</v>
      </c>
      <c r="B28" s="109">
        <v>44817</v>
      </c>
      <c r="C28" s="54" t="s">
        <v>432</v>
      </c>
      <c r="D28" s="122" t="s">
        <v>433</v>
      </c>
      <c r="E28" s="83"/>
      <c r="F28" s="84">
        <v>12.2</v>
      </c>
      <c r="H28" s="13"/>
      <c r="I28" s="112"/>
      <c r="J28" s="100"/>
    </row>
    <row r="29" spans="1:10" x14ac:dyDescent="0.25">
      <c r="A29" s="5" t="s">
        <v>409</v>
      </c>
      <c r="B29" s="109">
        <v>44817</v>
      </c>
      <c r="C29" s="54" t="s">
        <v>434</v>
      </c>
      <c r="D29" s="122" t="s">
        <v>435</v>
      </c>
      <c r="E29" s="84"/>
      <c r="F29" s="84">
        <v>30.4</v>
      </c>
      <c r="H29" s="13"/>
      <c r="I29" s="112"/>
      <c r="J29" s="100"/>
    </row>
    <row r="30" spans="1:10" x14ac:dyDescent="0.25">
      <c r="A30" s="61" t="s">
        <v>155</v>
      </c>
      <c r="B30" s="61">
        <v>44821</v>
      </c>
      <c r="C30" s="43" t="s">
        <v>37</v>
      </c>
      <c r="D30" s="122" t="s">
        <v>436</v>
      </c>
      <c r="E30" s="84">
        <v>15.41</v>
      </c>
      <c r="F30" s="84">
        <v>92.46</v>
      </c>
      <c r="H30" s="13"/>
      <c r="I30" s="112"/>
      <c r="J30" s="13"/>
    </row>
    <row r="31" spans="1:10" x14ac:dyDescent="0.25">
      <c r="A31" s="61" t="s">
        <v>161</v>
      </c>
      <c r="B31" s="61">
        <v>44823</v>
      </c>
      <c r="C31" s="54" t="s">
        <v>51</v>
      </c>
      <c r="D31" s="122" t="s">
        <v>437</v>
      </c>
      <c r="E31" s="84"/>
      <c r="F31" s="84">
        <v>215.7</v>
      </c>
      <c r="H31" s="13"/>
      <c r="I31" s="112"/>
      <c r="J31" s="100"/>
    </row>
    <row r="32" spans="1:10" x14ac:dyDescent="0.25">
      <c r="A32" s="59" t="s">
        <v>10</v>
      </c>
      <c r="B32" s="59" t="s">
        <v>438</v>
      </c>
      <c r="C32" s="54"/>
      <c r="D32" s="122"/>
      <c r="E32" s="84"/>
      <c r="F32" s="84"/>
      <c r="H32" s="13"/>
      <c r="I32" s="112"/>
      <c r="J32" s="100"/>
    </row>
    <row r="33" spans="1:10" x14ac:dyDescent="0.25">
      <c r="A33" s="61" t="s">
        <v>231</v>
      </c>
      <c r="B33" s="137">
        <v>44816</v>
      </c>
      <c r="C33" s="61" t="s">
        <v>140</v>
      </c>
      <c r="D33" s="122" t="s">
        <v>439</v>
      </c>
      <c r="E33" s="84">
        <v>16.989999999999998</v>
      </c>
      <c r="F33" s="84">
        <v>99.99</v>
      </c>
      <c r="J33" s="100"/>
    </row>
    <row r="34" spans="1:10" x14ac:dyDescent="0.25">
      <c r="A34" s="59" t="s">
        <v>11</v>
      </c>
      <c r="B34" s="59" t="s">
        <v>440</v>
      </c>
      <c r="C34" s="54"/>
      <c r="D34" s="123"/>
      <c r="E34" s="84"/>
      <c r="F34" s="84"/>
    </row>
    <row r="35" spans="1:10" x14ac:dyDescent="0.25">
      <c r="A35" s="61" t="s">
        <v>417</v>
      </c>
      <c r="B35" s="61" t="s">
        <v>441</v>
      </c>
      <c r="C35" s="54" t="s">
        <v>442</v>
      </c>
      <c r="D35" s="123" t="s">
        <v>426</v>
      </c>
      <c r="E35" s="84"/>
      <c r="F35" s="84">
        <v>543.75</v>
      </c>
    </row>
    <row r="36" spans="1:10" x14ac:dyDescent="0.25">
      <c r="A36" s="5"/>
      <c r="B36" s="5"/>
      <c r="C36" s="5"/>
      <c r="D36" s="124" t="s">
        <v>361</v>
      </c>
      <c r="E36" s="90" t="s">
        <v>323</v>
      </c>
      <c r="F36" s="87">
        <f>SUM(F3:F35)</f>
        <v>3965.9499999999989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DE2FD-A8AF-4475-B968-674DCCAE82F8}">
  <dimension ref="A1:J55"/>
  <sheetViews>
    <sheetView topLeftCell="A26" workbookViewId="0">
      <selection activeCell="D17" sqref="D17"/>
    </sheetView>
  </sheetViews>
  <sheetFormatPr defaultRowHeight="15" x14ac:dyDescent="0.25"/>
  <cols>
    <col min="1" max="1" width="19.7109375" customWidth="1"/>
    <col min="2" max="2" width="28.140625" customWidth="1"/>
    <col min="3" max="3" width="23.28515625" bestFit="1" customWidth="1"/>
    <col min="4" max="4" width="76.5703125" customWidth="1"/>
    <col min="5" max="5" width="9.28515625" style="88" customWidth="1"/>
    <col min="6" max="6" width="27.5703125" style="88" customWidth="1"/>
    <col min="8" max="8" width="12.42578125" bestFit="1" customWidth="1"/>
    <col min="9" max="9" width="4.7109375" customWidth="1"/>
    <col min="10" max="10" width="45.140625" customWidth="1"/>
  </cols>
  <sheetData>
    <row r="1" spans="1:10" x14ac:dyDescent="0.25">
      <c r="A1" s="57" t="s">
        <v>46</v>
      </c>
      <c r="B1" s="58" t="s">
        <v>2</v>
      </c>
      <c r="C1" s="57" t="s">
        <v>3</v>
      </c>
      <c r="D1" s="57" t="s">
        <v>324</v>
      </c>
      <c r="E1" s="81" t="s">
        <v>13</v>
      </c>
      <c r="F1" s="81" t="s">
        <v>4</v>
      </c>
      <c r="H1" s="5" t="s">
        <v>443</v>
      </c>
      <c r="I1" s="5" t="s">
        <v>73</v>
      </c>
      <c r="J1" s="5"/>
    </row>
    <row r="2" spans="1:10" x14ac:dyDescent="0.25">
      <c r="A2" s="139" t="s">
        <v>0</v>
      </c>
      <c r="B2" s="59" t="s">
        <v>1</v>
      </c>
      <c r="C2" s="139"/>
      <c r="D2" s="139"/>
      <c r="E2" s="139"/>
      <c r="F2" s="139"/>
      <c r="H2" s="43" t="s">
        <v>444</v>
      </c>
      <c r="I2" s="5" t="s">
        <v>73</v>
      </c>
      <c r="J2" s="132" t="s">
        <v>445</v>
      </c>
    </row>
    <row r="3" spans="1:10" x14ac:dyDescent="0.25">
      <c r="A3" s="140" t="s">
        <v>443</v>
      </c>
      <c r="B3" s="61">
        <v>44836</v>
      </c>
      <c r="C3" s="140" t="s">
        <v>446</v>
      </c>
      <c r="D3" s="141" t="s">
        <v>447</v>
      </c>
      <c r="E3" s="139"/>
      <c r="F3" s="142">
        <v>60</v>
      </c>
      <c r="H3" s="43" t="s">
        <v>448</v>
      </c>
      <c r="I3" s="5" t="s">
        <v>73</v>
      </c>
      <c r="J3" s="132" t="s">
        <v>285</v>
      </c>
    </row>
    <row r="4" spans="1:10" x14ac:dyDescent="0.25">
      <c r="A4" s="140" t="s">
        <v>444</v>
      </c>
      <c r="B4" s="61">
        <v>44846</v>
      </c>
      <c r="C4" s="140" t="s">
        <v>449</v>
      </c>
      <c r="D4" s="141" t="s">
        <v>450</v>
      </c>
      <c r="E4" s="140">
        <v>0</v>
      </c>
      <c r="F4" s="142">
        <v>30</v>
      </c>
      <c r="H4" s="43" t="s">
        <v>166</v>
      </c>
      <c r="I4" s="5" t="s">
        <v>73</v>
      </c>
      <c r="J4" s="132" t="s">
        <v>243</v>
      </c>
    </row>
    <row r="5" spans="1:10" x14ac:dyDescent="0.25">
      <c r="A5" s="140" t="s">
        <v>444</v>
      </c>
      <c r="B5" s="61">
        <v>44846</v>
      </c>
      <c r="C5" s="140" t="s">
        <v>449</v>
      </c>
      <c r="D5" s="141" t="s">
        <v>450</v>
      </c>
      <c r="E5" s="140">
        <v>0</v>
      </c>
      <c r="F5" s="142">
        <v>180</v>
      </c>
      <c r="H5" s="5" t="s">
        <v>252</v>
      </c>
      <c r="I5" s="5" t="s">
        <v>73</v>
      </c>
      <c r="J5" s="132" t="s">
        <v>253</v>
      </c>
    </row>
    <row r="6" spans="1:10" x14ac:dyDescent="0.25">
      <c r="A6" s="140" t="s">
        <v>444</v>
      </c>
      <c r="B6" s="61">
        <v>44849</v>
      </c>
      <c r="C6" s="140" t="s">
        <v>451</v>
      </c>
      <c r="D6" s="141" t="s">
        <v>450</v>
      </c>
      <c r="E6" s="140">
        <v>0</v>
      </c>
      <c r="F6" s="142">
        <v>7</v>
      </c>
      <c r="H6" s="43" t="s">
        <v>167</v>
      </c>
      <c r="I6" s="5" t="s">
        <v>73</v>
      </c>
      <c r="J6" s="132" t="s">
        <v>251</v>
      </c>
    </row>
    <row r="7" spans="1:10" x14ac:dyDescent="0.25">
      <c r="A7" s="140" t="s">
        <v>444</v>
      </c>
      <c r="B7" s="61">
        <v>44849</v>
      </c>
      <c r="C7" s="140" t="s">
        <v>451</v>
      </c>
      <c r="D7" s="141" t="s">
        <v>450</v>
      </c>
      <c r="E7" s="140">
        <v>0</v>
      </c>
      <c r="F7" s="142">
        <v>69.81</v>
      </c>
      <c r="H7" s="43" t="s">
        <v>452</v>
      </c>
      <c r="I7" s="5" t="s">
        <v>73</v>
      </c>
      <c r="J7" s="132" t="s">
        <v>453</v>
      </c>
    </row>
    <row r="8" spans="1:10" x14ac:dyDescent="0.25">
      <c r="A8" s="140" t="s">
        <v>444</v>
      </c>
      <c r="B8" s="61">
        <v>44850</v>
      </c>
      <c r="C8" s="140" t="s">
        <v>449</v>
      </c>
      <c r="D8" s="141" t="s">
        <v>450</v>
      </c>
      <c r="E8" s="140">
        <v>0</v>
      </c>
      <c r="F8" s="142">
        <v>3.65</v>
      </c>
      <c r="H8" s="43" t="s">
        <v>454</v>
      </c>
      <c r="I8" s="5" t="s">
        <v>73</v>
      </c>
      <c r="J8" s="132" t="s">
        <v>455</v>
      </c>
    </row>
    <row r="9" spans="1:10" x14ac:dyDescent="0.25">
      <c r="A9" s="140" t="s">
        <v>444</v>
      </c>
      <c r="B9" s="61">
        <v>44849</v>
      </c>
      <c r="C9" s="140" t="s">
        <v>145</v>
      </c>
      <c r="D9" s="141" t="s">
        <v>450</v>
      </c>
      <c r="E9" s="140">
        <v>0</v>
      </c>
      <c r="F9" s="142">
        <v>71.23</v>
      </c>
      <c r="H9" s="43" t="s">
        <v>456</v>
      </c>
      <c r="I9" s="5" t="s">
        <v>73</v>
      </c>
      <c r="J9" s="132" t="s">
        <v>457</v>
      </c>
    </row>
    <row r="10" spans="1:10" x14ac:dyDescent="0.25">
      <c r="A10" s="140" t="s">
        <v>444</v>
      </c>
      <c r="B10" s="61">
        <v>44853</v>
      </c>
      <c r="C10" s="140" t="s">
        <v>23</v>
      </c>
      <c r="D10" s="141" t="s">
        <v>458</v>
      </c>
      <c r="E10" s="140">
        <v>0</v>
      </c>
      <c r="F10" s="142">
        <v>5.75</v>
      </c>
      <c r="H10" s="43" t="s">
        <v>459</v>
      </c>
      <c r="I10" s="5" t="s">
        <v>73</v>
      </c>
      <c r="J10" s="132" t="s">
        <v>292</v>
      </c>
    </row>
    <row r="11" spans="1:10" x14ac:dyDescent="0.25">
      <c r="A11" s="140" t="s">
        <v>443</v>
      </c>
      <c r="B11" s="61">
        <v>44853</v>
      </c>
      <c r="C11" s="140" t="s">
        <v>449</v>
      </c>
      <c r="D11" s="141" t="s">
        <v>460</v>
      </c>
      <c r="E11" s="140">
        <v>0</v>
      </c>
      <c r="F11" s="142">
        <v>2</v>
      </c>
      <c r="H11" s="43" t="s">
        <v>367</v>
      </c>
      <c r="I11" s="5" t="s">
        <v>73</v>
      </c>
      <c r="J11" s="132" t="s">
        <v>387</v>
      </c>
    </row>
    <row r="12" spans="1:10" x14ac:dyDescent="0.25">
      <c r="A12" s="53" t="s">
        <v>16</v>
      </c>
      <c r="B12" s="59" t="s">
        <v>5</v>
      </c>
      <c r="C12" s="139"/>
      <c r="D12" s="143"/>
      <c r="E12" s="139"/>
      <c r="F12" s="142"/>
      <c r="H12" s="43" t="s">
        <v>169</v>
      </c>
      <c r="I12" s="5" t="s">
        <v>73</v>
      </c>
      <c r="J12" s="132" t="s">
        <v>298</v>
      </c>
    </row>
    <row r="13" spans="1:10" ht="22.5" x14ac:dyDescent="0.25">
      <c r="A13" s="140" t="s">
        <v>448</v>
      </c>
      <c r="B13" s="61">
        <v>44855</v>
      </c>
      <c r="C13" s="140" t="s">
        <v>461</v>
      </c>
      <c r="D13" s="158" t="s">
        <v>462</v>
      </c>
      <c r="E13" s="140">
        <v>0</v>
      </c>
      <c r="F13" s="142">
        <v>100</v>
      </c>
      <c r="H13" s="5" t="s">
        <v>390</v>
      </c>
      <c r="I13" s="5" t="s">
        <v>73</v>
      </c>
      <c r="J13" s="132" t="s">
        <v>272</v>
      </c>
    </row>
    <row r="14" spans="1:10" ht="24.75" x14ac:dyDescent="0.25">
      <c r="A14" s="53" t="s">
        <v>17</v>
      </c>
      <c r="B14" s="59" t="s">
        <v>463</v>
      </c>
      <c r="C14" s="140"/>
      <c r="D14" s="143"/>
      <c r="E14" s="139"/>
      <c r="F14" s="142"/>
      <c r="H14" s="43" t="s">
        <v>311</v>
      </c>
      <c r="I14" s="5" t="s">
        <v>73</v>
      </c>
      <c r="J14" s="145" t="s">
        <v>312</v>
      </c>
    </row>
    <row r="15" spans="1:10" x14ac:dyDescent="0.25">
      <c r="A15" s="140" t="s">
        <v>166</v>
      </c>
      <c r="B15" s="61">
        <v>44853</v>
      </c>
      <c r="C15" s="140" t="s">
        <v>26</v>
      </c>
      <c r="D15" s="141" t="s">
        <v>464</v>
      </c>
      <c r="E15" s="140">
        <v>0</v>
      </c>
      <c r="F15" s="142">
        <v>39.97</v>
      </c>
      <c r="H15" s="5" t="s">
        <v>160</v>
      </c>
      <c r="I15" s="5" t="s">
        <v>73</v>
      </c>
      <c r="J15" s="132" t="s">
        <v>262</v>
      </c>
    </row>
    <row r="16" spans="1:10" x14ac:dyDescent="0.25">
      <c r="A16" s="53" t="s">
        <v>19</v>
      </c>
      <c r="B16" s="59" t="s">
        <v>5</v>
      </c>
      <c r="C16" s="140"/>
      <c r="D16" s="143"/>
      <c r="E16" s="139"/>
      <c r="F16" s="142"/>
      <c r="H16" s="43" t="s">
        <v>465</v>
      </c>
      <c r="I16" s="5" t="s">
        <v>73</v>
      </c>
      <c r="J16" s="132" t="s">
        <v>466</v>
      </c>
    </row>
    <row r="17" spans="1:10" x14ac:dyDescent="0.25">
      <c r="A17" s="140" t="s">
        <v>252</v>
      </c>
      <c r="B17" s="61">
        <v>44841</v>
      </c>
      <c r="C17" s="140" t="s">
        <v>198</v>
      </c>
      <c r="D17" s="141" t="s">
        <v>467</v>
      </c>
      <c r="E17" s="140">
        <v>0</v>
      </c>
      <c r="F17" s="142">
        <v>519.57000000000005</v>
      </c>
      <c r="H17" s="43" t="s">
        <v>157</v>
      </c>
      <c r="I17" s="5" t="s">
        <v>73</v>
      </c>
      <c r="J17" s="132" t="s">
        <v>406</v>
      </c>
    </row>
    <row r="18" spans="1:10" x14ac:dyDescent="0.25">
      <c r="A18" s="140" t="s">
        <v>252</v>
      </c>
      <c r="B18" s="61">
        <v>44845</v>
      </c>
      <c r="C18" s="140" t="s">
        <v>198</v>
      </c>
      <c r="D18" s="141" t="s">
        <v>467</v>
      </c>
      <c r="E18" s="140">
        <v>93.24</v>
      </c>
      <c r="F18" s="142">
        <v>559.48</v>
      </c>
      <c r="H18" s="43" t="s">
        <v>155</v>
      </c>
      <c r="I18" s="5" t="s">
        <v>73</v>
      </c>
      <c r="J18" s="132" t="s">
        <v>412</v>
      </c>
    </row>
    <row r="19" spans="1:10" x14ac:dyDescent="0.25">
      <c r="A19" s="140" t="s">
        <v>167</v>
      </c>
      <c r="B19" s="61">
        <v>44845</v>
      </c>
      <c r="C19" s="146" t="s">
        <v>468</v>
      </c>
      <c r="D19" s="141" t="s">
        <v>469</v>
      </c>
      <c r="E19" s="140">
        <v>0</v>
      </c>
      <c r="F19" s="142">
        <v>100</v>
      </c>
      <c r="H19" s="5" t="s">
        <v>161</v>
      </c>
      <c r="I19" s="5" t="s">
        <v>73</v>
      </c>
      <c r="J19" s="132" t="s">
        <v>268</v>
      </c>
    </row>
    <row r="20" spans="1:10" x14ac:dyDescent="0.25">
      <c r="A20" s="140" t="s">
        <v>252</v>
      </c>
      <c r="B20" s="61">
        <v>44846</v>
      </c>
      <c r="C20" s="140" t="s">
        <v>198</v>
      </c>
      <c r="D20" s="141" t="s">
        <v>467</v>
      </c>
      <c r="E20" s="140">
        <v>50.65</v>
      </c>
      <c r="F20" s="142">
        <v>303.95</v>
      </c>
      <c r="H20" s="43" t="s">
        <v>470</v>
      </c>
      <c r="I20" s="5" t="s">
        <v>73</v>
      </c>
      <c r="J20" s="101" t="s">
        <v>471</v>
      </c>
    </row>
    <row r="21" spans="1:10" x14ac:dyDescent="0.25">
      <c r="A21" s="43" t="s">
        <v>452</v>
      </c>
      <c r="B21" s="61">
        <v>44847</v>
      </c>
      <c r="C21" s="140" t="s">
        <v>472</v>
      </c>
      <c r="D21" s="122" t="s">
        <v>473</v>
      </c>
      <c r="E21" s="83">
        <v>0</v>
      </c>
      <c r="F21" s="86">
        <v>50</v>
      </c>
      <c r="H21" s="43" t="s">
        <v>474</v>
      </c>
      <c r="I21" s="5" t="s">
        <v>73</v>
      </c>
      <c r="J21" s="132" t="s">
        <v>475</v>
      </c>
    </row>
    <row r="22" spans="1:10" x14ac:dyDescent="0.25">
      <c r="A22" s="43" t="s">
        <v>454</v>
      </c>
      <c r="B22" s="119" t="s">
        <v>476</v>
      </c>
      <c r="C22" s="54" t="s">
        <v>477</v>
      </c>
      <c r="D22" s="122" t="s">
        <v>478</v>
      </c>
      <c r="E22" s="84">
        <v>0</v>
      </c>
      <c r="F22" s="84">
        <v>100</v>
      </c>
      <c r="H22" s="43" t="s">
        <v>479</v>
      </c>
      <c r="I22" s="5" t="s">
        <v>73</v>
      </c>
      <c r="J22" s="132" t="s">
        <v>480</v>
      </c>
    </row>
    <row r="23" spans="1:10" x14ac:dyDescent="0.25">
      <c r="A23" s="43" t="s">
        <v>454</v>
      </c>
      <c r="B23" s="119" t="s">
        <v>476</v>
      </c>
      <c r="C23" s="54" t="s">
        <v>481</v>
      </c>
      <c r="D23" s="122" t="s">
        <v>478</v>
      </c>
      <c r="E23" s="84">
        <v>0</v>
      </c>
      <c r="F23" s="84">
        <v>50</v>
      </c>
      <c r="H23" s="43" t="s">
        <v>474</v>
      </c>
      <c r="I23" s="5" t="s">
        <v>73</v>
      </c>
      <c r="J23" s="132" t="s">
        <v>475</v>
      </c>
    </row>
    <row r="24" spans="1:10" x14ac:dyDescent="0.25">
      <c r="A24" s="127" t="s">
        <v>20</v>
      </c>
      <c r="B24" s="97" t="s">
        <v>482</v>
      </c>
      <c r="C24" s="54"/>
      <c r="D24" s="122"/>
      <c r="E24" s="84"/>
      <c r="F24" s="84"/>
      <c r="H24" s="61" t="s">
        <v>474</v>
      </c>
      <c r="I24" s="5" t="s">
        <v>73</v>
      </c>
      <c r="J24" s="101" t="s">
        <v>475</v>
      </c>
    </row>
    <row r="25" spans="1:10" x14ac:dyDescent="0.25">
      <c r="A25" s="43" t="s">
        <v>456</v>
      </c>
      <c r="B25" s="109">
        <v>44840</v>
      </c>
      <c r="C25" s="43" t="s">
        <v>483</v>
      </c>
      <c r="D25" s="123" t="s">
        <v>484</v>
      </c>
      <c r="E25" s="84">
        <v>0</v>
      </c>
      <c r="F25" s="84">
        <v>66.45</v>
      </c>
      <c r="H25" s="43" t="s">
        <v>173</v>
      </c>
      <c r="I25" s="5" t="s">
        <v>73</v>
      </c>
      <c r="J25" s="101" t="s">
        <v>485</v>
      </c>
    </row>
    <row r="26" spans="1:10" x14ac:dyDescent="0.25">
      <c r="A26" s="127" t="s">
        <v>6</v>
      </c>
      <c r="B26" s="59" t="s">
        <v>299</v>
      </c>
      <c r="C26" s="5"/>
      <c r="D26" s="122"/>
      <c r="E26" s="84"/>
      <c r="F26" s="84"/>
      <c r="H26" s="13"/>
      <c r="I26" s="112"/>
      <c r="J26" s="147"/>
    </row>
    <row r="27" spans="1:10" x14ac:dyDescent="0.25">
      <c r="A27" s="43" t="s">
        <v>459</v>
      </c>
      <c r="B27" s="109">
        <v>44834</v>
      </c>
      <c r="C27" s="146" t="s">
        <v>300</v>
      </c>
      <c r="D27" s="122" t="s">
        <v>486</v>
      </c>
      <c r="E27" s="84">
        <v>0</v>
      </c>
      <c r="F27" s="84">
        <v>160.01</v>
      </c>
      <c r="H27" s="151"/>
      <c r="I27" s="152"/>
      <c r="J27" s="153"/>
    </row>
    <row r="28" spans="1:10" x14ac:dyDescent="0.25">
      <c r="A28" s="133" t="s">
        <v>9</v>
      </c>
      <c r="B28" s="59" t="s">
        <v>400</v>
      </c>
      <c r="C28" s="61"/>
      <c r="D28" s="122"/>
      <c r="E28" s="84"/>
      <c r="F28" s="86"/>
      <c r="H28" s="151"/>
      <c r="I28" s="152"/>
      <c r="J28" s="154"/>
    </row>
    <row r="29" spans="1:10" x14ac:dyDescent="0.25">
      <c r="A29" s="148" t="s">
        <v>367</v>
      </c>
      <c r="B29" s="119">
        <v>44862</v>
      </c>
      <c r="C29" s="61" t="s">
        <v>31</v>
      </c>
      <c r="D29" s="122"/>
      <c r="E29" s="84"/>
      <c r="F29" s="86">
        <v>25</v>
      </c>
      <c r="H29" s="151"/>
      <c r="I29" s="152"/>
      <c r="J29" s="153"/>
    </row>
    <row r="30" spans="1:10" x14ac:dyDescent="0.25">
      <c r="A30" s="127" t="s">
        <v>10</v>
      </c>
      <c r="B30" s="59" t="s">
        <v>5</v>
      </c>
      <c r="C30" s="54"/>
      <c r="D30" s="122"/>
      <c r="E30" s="84"/>
      <c r="F30" s="84"/>
      <c r="H30" s="151"/>
      <c r="I30" s="152"/>
      <c r="J30" s="155"/>
    </row>
    <row r="31" spans="1:10" x14ac:dyDescent="0.25">
      <c r="A31" s="43" t="s">
        <v>169</v>
      </c>
      <c r="B31" s="61">
        <v>44844</v>
      </c>
      <c r="C31" s="140" t="s">
        <v>198</v>
      </c>
      <c r="D31" s="122" t="s">
        <v>487</v>
      </c>
      <c r="E31" s="88">
        <v>91.66</v>
      </c>
      <c r="F31" s="84">
        <v>549.98</v>
      </c>
      <c r="H31" s="151"/>
      <c r="I31" s="152"/>
      <c r="J31" s="155"/>
    </row>
    <row r="32" spans="1:10" x14ac:dyDescent="0.25">
      <c r="A32" s="43" t="s">
        <v>169</v>
      </c>
      <c r="B32" s="61">
        <v>44844</v>
      </c>
      <c r="C32" s="140" t="s">
        <v>198</v>
      </c>
      <c r="D32" s="122" t="s">
        <v>487</v>
      </c>
      <c r="E32" s="84">
        <v>81.99</v>
      </c>
      <c r="F32" s="84">
        <v>492.03</v>
      </c>
      <c r="H32" s="151"/>
      <c r="I32" s="152"/>
      <c r="J32" s="156"/>
    </row>
    <row r="33" spans="1:10" x14ac:dyDescent="0.25">
      <c r="A33" s="43" t="s">
        <v>169</v>
      </c>
      <c r="B33" s="61">
        <v>44845</v>
      </c>
      <c r="C33" s="140" t="s">
        <v>198</v>
      </c>
      <c r="D33" s="122" t="s">
        <v>487</v>
      </c>
      <c r="E33" s="83">
        <v>93.25</v>
      </c>
      <c r="F33" s="84">
        <v>559.48</v>
      </c>
      <c r="H33" s="151"/>
      <c r="I33" s="152"/>
      <c r="J33" s="156"/>
    </row>
    <row r="34" spans="1:10" x14ac:dyDescent="0.25">
      <c r="A34" s="53" t="s">
        <v>11</v>
      </c>
      <c r="B34" s="59" t="s">
        <v>5</v>
      </c>
      <c r="C34" s="54"/>
      <c r="D34" s="122"/>
      <c r="E34" s="83"/>
      <c r="F34" s="84"/>
      <c r="H34" s="151"/>
      <c r="I34" s="152"/>
      <c r="J34" s="156"/>
    </row>
    <row r="35" spans="1:10" x14ac:dyDescent="0.25">
      <c r="A35" s="54" t="s">
        <v>233</v>
      </c>
      <c r="B35" s="61">
        <v>44838</v>
      </c>
      <c r="C35" s="54" t="s">
        <v>31</v>
      </c>
      <c r="D35" s="122" t="s">
        <v>488</v>
      </c>
      <c r="E35" s="83">
        <v>1</v>
      </c>
      <c r="F35" s="84">
        <v>5.99</v>
      </c>
      <c r="H35" s="154"/>
      <c r="I35" s="154"/>
      <c r="J35" s="153"/>
    </row>
    <row r="36" spans="1:10" x14ac:dyDescent="0.25">
      <c r="A36" s="54" t="s">
        <v>233</v>
      </c>
      <c r="B36" s="61">
        <v>44838</v>
      </c>
      <c r="C36" s="54" t="s">
        <v>31</v>
      </c>
      <c r="D36" s="125" t="s">
        <v>489</v>
      </c>
      <c r="E36" s="90">
        <v>17.64</v>
      </c>
      <c r="F36" s="90">
        <v>105.87</v>
      </c>
      <c r="H36" s="154"/>
      <c r="I36" s="154"/>
      <c r="J36" s="154"/>
    </row>
    <row r="37" spans="1:10" x14ac:dyDescent="0.25">
      <c r="A37" s="133" t="s">
        <v>12</v>
      </c>
      <c r="B37" s="135" t="s">
        <v>411</v>
      </c>
      <c r="C37" s="43"/>
      <c r="D37" s="125"/>
      <c r="E37" s="90"/>
      <c r="F37" s="90"/>
      <c r="H37" s="154"/>
      <c r="I37" s="154"/>
      <c r="J37" s="154"/>
    </row>
    <row r="38" spans="1:10" x14ac:dyDescent="0.25">
      <c r="A38" s="116" t="s">
        <v>311</v>
      </c>
      <c r="B38" s="61">
        <v>44848</v>
      </c>
      <c r="C38" s="43" t="s">
        <v>490</v>
      </c>
      <c r="D38" s="125" t="s">
        <v>491</v>
      </c>
      <c r="E38" s="84">
        <v>251.52</v>
      </c>
      <c r="F38" s="90">
        <v>1509.12</v>
      </c>
      <c r="H38" s="154"/>
      <c r="I38" s="154"/>
      <c r="J38" s="154"/>
    </row>
    <row r="39" spans="1:10" x14ac:dyDescent="0.25">
      <c r="A39" s="59" t="s">
        <v>508</v>
      </c>
      <c r="B39" s="59" t="s">
        <v>416</v>
      </c>
      <c r="C39" s="43"/>
      <c r="D39" s="125"/>
      <c r="E39" s="84"/>
      <c r="F39" s="90"/>
      <c r="H39" s="154"/>
      <c r="I39" s="154"/>
      <c r="J39" s="154"/>
    </row>
    <row r="40" spans="1:10" x14ac:dyDescent="0.25">
      <c r="A40" s="116" t="s">
        <v>160</v>
      </c>
      <c r="B40" s="109">
        <v>44832</v>
      </c>
      <c r="C40" s="43" t="s">
        <v>492</v>
      </c>
      <c r="D40" s="125" t="s">
        <v>493</v>
      </c>
      <c r="E40" s="84">
        <v>40.33</v>
      </c>
      <c r="F40" s="84">
        <v>242</v>
      </c>
    </row>
    <row r="41" spans="1:10" x14ac:dyDescent="0.25">
      <c r="A41" s="149" t="s">
        <v>465</v>
      </c>
      <c r="B41" s="61">
        <v>44839</v>
      </c>
      <c r="C41" s="43" t="s">
        <v>442</v>
      </c>
      <c r="D41" s="122" t="s">
        <v>494</v>
      </c>
      <c r="E41" s="83">
        <v>0</v>
      </c>
      <c r="F41" s="84">
        <v>1.5</v>
      </c>
    </row>
    <row r="42" spans="1:10" x14ac:dyDescent="0.25">
      <c r="A42" s="61" t="s">
        <v>157</v>
      </c>
      <c r="B42" s="61">
        <v>44840</v>
      </c>
      <c r="C42" s="54" t="s">
        <v>48</v>
      </c>
      <c r="D42" s="123" t="s">
        <v>429</v>
      </c>
      <c r="E42" s="84">
        <v>0</v>
      </c>
      <c r="F42" s="84">
        <v>11.99</v>
      </c>
      <c r="H42" s="13"/>
      <c r="I42" s="112"/>
      <c r="J42" s="100"/>
    </row>
    <row r="43" spans="1:10" x14ac:dyDescent="0.25">
      <c r="A43" s="61" t="s">
        <v>160</v>
      </c>
      <c r="B43" s="61">
        <v>44840</v>
      </c>
      <c r="C43" s="54" t="s">
        <v>431</v>
      </c>
      <c r="D43" s="123" t="s">
        <v>495</v>
      </c>
      <c r="E43" s="84"/>
      <c r="F43" s="84">
        <v>-124.8</v>
      </c>
      <c r="H43" s="13"/>
      <c r="I43" s="112"/>
      <c r="J43" s="100"/>
    </row>
    <row r="44" spans="1:10" x14ac:dyDescent="0.25">
      <c r="A44" s="61" t="s">
        <v>155</v>
      </c>
      <c r="B44" s="61">
        <v>44851</v>
      </c>
      <c r="C44" s="54" t="s">
        <v>37</v>
      </c>
      <c r="D44" s="122" t="s">
        <v>436</v>
      </c>
      <c r="E44" s="84">
        <v>15.99</v>
      </c>
      <c r="F44" s="84">
        <v>94.11</v>
      </c>
      <c r="H44" s="13"/>
      <c r="I44" s="112"/>
      <c r="J44" s="100"/>
    </row>
    <row r="45" spans="1:10" x14ac:dyDescent="0.25">
      <c r="A45" s="61" t="s">
        <v>160</v>
      </c>
      <c r="B45" s="61">
        <v>44853</v>
      </c>
      <c r="C45" s="54" t="s">
        <v>449</v>
      </c>
      <c r="D45" s="122" t="s">
        <v>496</v>
      </c>
      <c r="E45" s="84">
        <v>0</v>
      </c>
      <c r="F45" s="84">
        <v>17.3</v>
      </c>
      <c r="H45" s="13"/>
      <c r="I45" s="112"/>
      <c r="J45" s="100"/>
    </row>
    <row r="46" spans="1:10" x14ac:dyDescent="0.25">
      <c r="A46" s="61" t="s">
        <v>160</v>
      </c>
      <c r="B46" s="61">
        <v>44853</v>
      </c>
      <c r="C46" s="54" t="s">
        <v>497</v>
      </c>
      <c r="D46" s="122" t="s">
        <v>498</v>
      </c>
      <c r="E46" s="84">
        <v>0</v>
      </c>
      <c r="F46" s="84">
        <v>11.15</v>
      </c>
      <c r="H46" s="13"/>
      <c r="I46" s="112"/>
      <c r="J46" s="100"/>
    </row>
    <row r="47" spans="1:10" x14ac:dyDescent="0.25">
      <c r="A47" s="43" t="s">
        <v>161</v>
      </c>
      <c r="B47" s="61">
        <v>44853</v>
      </c>
      <c r="C47" s="54" t="s">
        <v>51</v>
      </c>
      <c r="D47" s="122" t="s">
        <v>437</v>
      </c>
      <c r="E47" s="83">
        <v>0</v>
      </c>
      <c r="F47" s="84">
        <v>218.98</v>
      </c>
      <c r="H47" s="13"/>
      <c r="I47" s="112"/>
      <c r="J47" s="100"/>
    </row>
    <row r="48" spans="1:10" x14ac:dyDescent="0.25">
      <c r="A48" s="127" t="s">
        <v>509</v>
      </c>
      <c r="B48" s="97" t="s">
        <v>482</v>
      </c>
      <c r="C48" s="54"/>
      <c r="D48" s="54"/>
      <c r="E48" s="83"/>
      <c r="F48" s="84"/>
    </row>
    <row r="49" spans="1:6" ht="25.5" x14ac:dyDescent="0.25">
      <c r="A49" s="43" t="s">
        <v>470</v>
      </c>
      <c r="B49" s="109">
        <v>44838</v>
      </c>
      <c r="C49" s="54" t="s">
        <v>499</v>
      </c>
      <c r="D49" s="123" t="s">
        <v>500</v>
      </c>
      <c r="E49" s="83">
        <v>0</v>
      </c>
      <c r="F49" s="84">
        <v>75</v>
      </c>
    </row>
    <row r="50" spans="1:6" ht="30" x14ac:dyDescent="0.25">
      <c r="A50" s="150" t="s">
        <v>501</v>
      </c>
      <c r="B50" s="109">
        <v>44838</v>
      </c>
      <c r="C50" s="54" t="s">
        <v>502</v>
      </c>
      <c r="D50" s="122" t="s">
        <v>503</v>
      </c>
      <c r="E50" s="83">
        <v>105</v>
      </c>
      <c r="F50" s="84">
        <v>880</v>
      </c>
    </row>
    <row r="51" spans="1:6" x14ac:dyDescent="0.25">
      <c r="A51" s="5" t="s">
        <v>474</v>
      </c>
      <c r="B51" s="109">
        <v>44839</v>
      </c>
      <c r="C51" s="54" t="s">
        <v>504</v>
      </c>
      <c r="D51" s="122" t="s">
        <v>505</v>
      </c>
      <c r="E51" s="84">
        <v>57.5</v>
      </c>
      <c r="F51" s="84">
        <v>327</v>
      </c>
    </row>
    <row r="52" spans="1:6" x14ac:dyDescent="0.25">
      <c r="A52" s="61" t="s">
        <v>474</v>
      </c>
      <c r="B52" s="61">
        <v>44844</v>
      </c>
      <c r="C52" s="54" t="s">
        <v>504</v>
      </c>
      <c r="D52" s="122" t="s">
        <v>506</v>
      </c>
      <c r="E52" s="84">
        <v>5.33</v>
      </c>
      <c r="F52" s="84">
        <v>32</v>
      </c>
    </row>
    <row r="53" spans="1:6" x14ac:dyDescent="0.25">
      <c r="A53" s="59" t="s">
        <v>510</v>
      </c>
      <c r="B53" s="59" t="s">
        <v>438</v>
      </c>
      <c r="C53" s="54"/>
      <c r="D53" s="54"/>
      <c r="E53" s="84"/>
      <c r="F53" s="84"/>
    </row>
    <row r="54" spans="1:6" x14ac:dyDescent="0.25">
      <c r="A54" s="43" t="s">
        <v>173</v>
      </c>
      <c r="B54" s="109">
        <v>44862</v>
      </c>
      <c r="C54" s="54" t="s">
        <v>31</v>
      </c>
      <c r="D54" s="122" t="s">
        <v>507</v>
      </c>
      <c r="E54" s="84">
        <v>12</v>
      </c>
      <c r="F54" s="84">
        <v>72</v>
      </c>
    </row>
    <row r="55" spans="1:6" x14ac:dyDescent="0.25">
      <c r="A55" s="5"/>
      <c r="B55" s="5"/>
      <c r="C55" s="5"/>
      <c r="D55" s="124" t="s">
        <v>361</v>
      </c>
      <c r="E55" s="90" t="s">
        <v>323</v>
      </c>
      <c r="F55" s="87">
        <f>SUM(F3:F54)</f>
        <v>7584.5699999999988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7F480-FB05-4027-9BE7-4BFC451301AC}">
  <sheetPr codeName="Sheet1"/>
  <dimension ref="A1:J47"/>
  <sheetViews>
    <sheetView zoomScaleNormal="100" workbookViewId="0">
      <selection activeCell="G1" sqref="G1:G1048576"/>
    </sheetView>
  </sheetViews>
  <sheetFormatPr defaultColWidth="8.85546875" defaultRowHeight="15" x14ac:dyDescent="0.25"/>
  <cols>
    <col min="1" max="1" width="33.5703125" style="13" customWidth="1"/>
    <col min="2" max="2" width="31.28515625" style="13" customWidth="1"/>
    <col min="3" max="3" width="25.7109375" style="13" customWidth="1"/>
    <col min="4" max="4" width="24.28515625" style="18" customWidth="1"/>
    <col min="5" max="5" width="22.140625" style="13" customWidth="1"/>
    <col min="6" max="6" width="4" style="48" customWidth="1"/>
    <col min="7" max="7" width="12.140625" style="13" bestFit="1" customWidth="1"/>
    <col min="8" max="8" width="2.28515625" style="13" bestFit="1" customWidth="1"/>
    <col min="9" max="9" width="50.140625" style="13" bestFit="1" customWidth="1"/>
    <col min="10" max="10" width="2.28515625" style="13" bestFit="1" customWidth="1"/>
    <col min="11" max="16384" width="8.85546875" style="13"/>
  </cols>
  <sheetData>
    <row r="1" spans="1:10" ht="30.75" thickBot="1" x14ac:dyDescent="0.3">
      <c r="A1" s="45" t="s">
        <v>46</v>
      </c>
      <c r="B1" s="46" t="s">
        <v>2</v>
      </c>
      <c r="C1" s="46" t="s">
        <v>3</v>
      </c>
      <c r="D1" s="47" t="s">
        <v>13</v>
      </c>
      <c r="E1" s="46" t="s">
        <v>4</v>
      </c>
    </row>
    <row r="2" spans="1:10" ht="15.75" thickBot="1" x14ac:dyDescent="0.3">
      <c r="A2" s="33" t="s">
        <v>0</v>
      </c>
      <c r="B2" s="33" t="s">
        <v>7</v>
      </c>
      <c r="C2" s="33"/>
      <c r="D2" s="9"/>
      <c r="E2" s="34"/>
      <c r="G2" s="36" t="s">
        <v>72</v>
      </c>
      <c r="H2" s="37" t="s">
        <v>73</v>
      </c>
      <c r="I2" s="37" t="s">
        <v>74</v>
      </c>
      <c r="J2" s="37" t="s">
        <v>75</v>
      </c>
    </row>
    <row r="3" spans="1:10" ht="30.75" thickBot="1" x14ac:dyDescent="0.3">
      <c r="A3" s="33">
        <v>5545001902</v>
      </c>
      <c r="B3" s="35">
        <v>44336</v>
      </c>
      <c r="C3" s="33" t="s">
        <v>40</v>
      </c>
      <c r="D3" s="9">
        <v>0</v>
      </c>
      <c r="E3" s="34">
        <v>364</v>
      </c>
      <c r="G3" s="38" t="s">
        <v>76</v>
      </c>
      <c r="H3" s="39" t="s">
        <v>73</v>
      </c>
      <c r="I3" s="39" t="s">
        <v>77</v>
      </c>
      <c r="J3" s="39" t="s">
        <v>75</v>
      </c>
    </row>
    <row r="4" spans="1:10" ht="15.75" thickBot="1" x14ac:dyDescent="0.3">
      <c r="A4" s="33" t="s">
        <v>59</v>
      </c>
      <c r="B4" s="35">
        <v>44321</v>
      </c>
      <c r="C4" s="33" t="s">
        <v>96</v>
      </c>
      <c r="D4" s="21"/>
      <c r="E4" s="34">
        <v>72.88</v>
      </c>
      <c r="G4" s="38" t="s">
        <v>62</v>
      </c>
      <c r="H4" s="39" t="s">
        <v>73</v>
      </c>
      <c r="I4" s="39" t="s">
        <v>78</v>
      </c>
      <c r="J4" s="39" t="s">
        <v>75</v>
      </c>
    </row>
    <row r="5" spans="1:10" ht="15.75" thickBot="1" x14ac:dyDescent="0.3">
      <c r="A5" s="33" t="s">
        <v>17</v>
      </c>
      <c r="B5" s="33"/>
      <c r="C5" s="33"/>
      <c r="E5" s="34"/>
      <c r="G5" s="38" t="s">
        <v>61</v>
      </c>
      <c r="H5" s="39" t="s">
        <v>73</v>
      </c>
      <c r="I5" s="39" t="s">
        <v>80</v>
      </c>
      <c r="J5" s="39" t="s">
        <v>75</v>
      </c>
    </row>
    <row r="6" spans="1:10" ht="15" customHeight="1" x14ac:dyDescent="0.25">
      <c r="A6" s="74" t="s">
        <v>180</v>
      </c>
      <c r="B6" s="35">
        <v>44314</v>
      </c>
      <c r="C6" s="33" t="s">
        <v>67</v>
      </c>
      <c r="D6" s="21">
        <v>59.1</v>
      </c>
      <c r="E6" s="34">
        <v>354.8</v>
      </c>
    </row>
    <row r="7" spans="1:10" ht="15" customHeight="1" x14ac:dyDescent="0.25">
      <c r="A7" s="75" t="s">
        <v>180</v>
      </c>
      <c r="B7" s="35">
        <v>44314</v>
      </c>
      <c r="C7" s="33" t="s">
        <v>67</v>
      </c>
      <c r="D7" s="7">
        <v>1.33</v>
      </c>
      <c r="E7" s="34">
        <v>7.99</v>
      </c>
    </row>
    <row r="8" spans="1:10" ht="60" x14ac:dyDescent="0.25">
      <c r="A8" s="76" t="s">
        <v>181</v>
      </c>
      <c r="B8" s="35">
        <v>44330</v>
      </c>
      <c r="C8" s="33" t="s">
        <v>66</v>
      </c>
      <c r="D8" s="21">
        <v>0</v>
      </c>
      <c r="E8" s="34">
        <v>400</v>
      </c>
    </row>
    <row r="9" spans="1:10" ht="15" customHeight="1" x14ac:dyDescent="0.25">
      <c r="A9" s="77" t="s">
        <v>175</v>
      </c>
      <c r="B9" s="35">
        <v>44334</v>
      </c>
      <c r="C9" s="33" t="s">
        <v>66</v>
      </c>
      <c r="D9" s="21">
        <v>0</v>
      </c>
      <c r="E9" s="34">
        <v>44.33</v>
      </c>
    </row>
    <row r="10" spans="1:10" ht="15" customHeight="1" x14ac:dyDescent="0.25">
      <c r="A10" s="33" t="s">
        <v>19</v>
      </c>
      <c r="B10" s="33" t="s">
        <v>5</v>
      </c>
      <c r="C10" s="33"/>
      <c r="D10" s="8"/>
      <c r="E10" s="34"/>
    </row>
    <row r="11" spans="1:10" ht="15" customHeight="1" x14ac:dyDescent="0.25">
      <c r="A11" s="33" t="s">
        <v>169</v>
      </c>
      <c r="B11" s="35">
        <v>44329</v>
      </c>
      <c r="C11" s="33" t="s">
        <v>97</v>
      </c>
      <c r="D11" s="8"/>
      <c r="E11" s="34">
        <v>360</v>
      </c>
    </row>
    <row r="12" spans="1:10" ht="15" customHeight="1" x14ac:dyDescent="0.25">
      <c r="A12" s="33" t="s">
        <v>20</v>
      </c>
      <c r="B12" s="33" t="s">
        <v>7</v>
      </c>
      <c r="C12" s="33"/>
      <c r="D12" s="8"/>
      <c r="E12" s="34"/>
    </row>
    <row r="13" spans="1:10" ht="15" customHeight="1" x14ac:dyDescent="0.25">
      <c r="A13" s="35" t="s">
        <v>189</v>
      </c>
      <c r="B13" s="35">
        <v>44329</v>
      </c>
      <c r="C13" s="33" t="s">
        <v>98</v>
      </c>
      <c r="D13" s="8"/>
      <c r="E13" s="34">
        <v>210.69</v>
      </c>
    </row>
    <row r="14" spans="1:10" ht="15" customHeight="1" x14ac:dyDescent="0.25">
      <c r="A14" s="35" t="s">
        <v>189</v>
      </c>
      <c r="B14" s="35">
        <v>44329</v>
      </c>
      <c r="C14" s="33" t="s">
        <v>98</v>
      </c>
      <c r="D14" s="8"/>
      <c r="E14" s="34">
        <v>92</v>
      </c>
    </row>
    <row r="15" spans="1:10" ht="15" customHeight="1" x14ac:dyDescent="0.25">
      <c r="A15" s="33" t="s">
        <v>6</v>
      </c>
      <c r="B15" s="33" t="s">
        <v>42</v>
      </c>
      <c r="C15" s="33"/>
      <c r="D15" s="8"/>
      <c r="E15" s="34"/>
    </row>
    <row r="16" spans="1:10" ht="15" customHeight="1" x14ac:dyDescent="0.25">
      <c r="A16" s="33">
        <v>5505001901</v>
      </c>
      <c r="B16" s="35">
        <v>44316</v>
      </c>
      <c r="C16" s="33" t="s">
        <v>104</v>
      </c>
      <c r="D16" s="8"/>
      <c r="E16" s="34">
        <v>127</v>
      </c>
    </row>
    <row r="17" spans="1:5" x14ac:dyDescent="0.25">
      <c r="A17" s="33" t="s">
        <v>9</v>
      </c>
      <c r="B17" s="33" t="s">
        <v>8</v>
      </c>
      <c r="C17" s="33"/>
      <c r="D17" s="8"/>
      <c r="E17" s="34"/>
    </row>
    <row r="18" spans="1:5" x14ac:dyDescent="0.25">
      <c r="A18" s="24" t="s">
        <v>55</v>
      </c>
      <c r="B18" s="35">
        <v>44316</v>
      </c>
      <c r="C18" s="33" t="s">
        <v>48</v>
      </c>
      <c r="D18" s="40"/>
      <c r="E18" s="34">
        <v>27.99</v>
      </c>
    </row>
    <row r="19" spans="1:5" x14ac:dyDescent="0.25">
      <c r="A19" s="24" t="s">
        <v>55</v>
      </c>
      <c r="B19" s="35">
        <v>44322</v>
      </c>
      <c r="C19" s="33" t="s">
        <v>47</v>
      </c>
      <c r="D19" s="40"/>
      <c r="E19" s="34">
        <v>25.86</v>
      </c>
    </row>
    <row r="20" spans="1:5" ht="30" x14ac:dyDescent="0.25">
      <c r="A20" s="24" t="s">
        <v>55</v>
      </c>
      <c r="B20" s="35">
        <v>44323</v>
      </c>
      <c r="C20" s="33" t="s">
        <v>68</v>
      </c>
      <c r="D20" s="8"/>
      <c r="E20" s="34">
        <v>1</v>
      </c>
    </row>
    <row r="21" spans="1:5" ht="30" x14ac:dyDescent="0.25">
      <c r="A21" s="24" t="s">
        <v>55</v>
      </c>
      <c r="B21" s="35">
        <v>44323</v>
      </c>
      <c r="C21" s="33" t="s">
        <v>68</v>
      </c>
      <c r="D21" s="8"/>
      <c r="E21" s="34">
        <v>1</v>
      </c>
    </row>
    <row r="22" spans="1:5" ht="30" x14ac:dyDescent="0.25">
      <c r="A22" s="24" t="s">
        <v>55</v>
      </c>
      <c r="B22" s="35">
        <v>44323</v>
      </c>
      <c r="C22" s="33" t="s">
        <v>68</v>
      </c>
      <c r="D22" s="8"/>
      <c r="E22" s="34">
        <v>51</v>
      </c>
    </row>
    <row r="23" spans="1:5" ht="30" x14ac:dyDescent="0.25">
      <c r="A23" s="24" t="s">
        <v>55</v>
      </c>
      <c r="B23" s="35">
        <v>44323</v>
      </c>
      <c r="C23" s="33" t="s">
        <v>68</v>
      </c>
      <c r="D23" s="8"/>
      <c r="E23" s="34">
        <v>1</v>
      </c>
    </row>
    <row r="24" spans="1:5" ht="30" x14ac:dyDescent="0.25">
      <c r="A24" s="24" t="s">
        <v>55</v>
      </c>
      <c r="B24" s="35">
        <v>44328</v>
      </c>
      <c r="C24" s="33" t="s">
        <v>68</v>
      </c>
      <c r="D24" s="8"/>
      <c r="E24" s="34">
        <v>45</v>
      </c>
    </row>
    <row r="25" spans="1:5" ht="30" x14ac:dyDescent="0.25">
      <c r="A25" s="24" t="s">
        <v>55</v>
      </c>
      <c r="B25" s="35">
        <v>44328</v>
      </c>
      <c r="C25" s="33" t="s">
        <v>68</v>
      </c>
      <c r="D25" s="8"/>
      <c r="E25" s="34">
        <v>45</v>
      </c>
    </row>
    <row r="26" spans="1:5" x14ac:dyDescent="0.25">
      <c r="A26" s="24" t="s">
        <v>55</v>
      </c>
      <c r="B26" s="35">
        <v>44329</v>
      </c>
      <c r="C26" s="33" t="s">
        <v>48</v>
      </c>
      <c r="D26" s="40"/>
      <c r="E26" s="34">
        <v>321.48</v>
      </c>
    </row>
    <row r="27" spans="1:5" ht="30" x14ac:dyDescent="0.25">
      <c r="A27" s="24" t="s">
        <v>55</v>
      </c>
      <c r="B27" s="35">
        <v>44335</v>
      </c>
      <c r="C27" s="33" t="s">
        <v>68</v>
      </c>
      <c r="D27" s="8"/>
      <c r="E27" s="34">
        <v>45</v>
      </c>
    </row>
    <row r="28" spans="1:5" ht="30" x14ac:dyDescent="0.25">
      <c r="A28" s="24" t="s">
        <v>55</v>
      </c>
      <c r="B28" s="35">
        <v>44335</v>
      </c>
      <c r="C28" s="33" t="s">
        <v>68</v>
      </c>
      <c r="D28" s="8"/>
      <c r="E28" s="34">
        <v>50</v>
      </c>
    </row>
    <row r="29" spans="1:5" ht="30" x14ac:dyDescent="0.25">
      <c r="A29" s="24" t="s">
        <v>55</v>
      </c>
      <c r="B29" s="35">
        <v>44335</v>
      </c>
      <c r="C29" s="33" t="s">
        <v>68</v>
      </c>
      <c r="D29" s="8"/>
      <c r="E29" s="34">
        <v>50</v>
      </c>
    </row>
    <row r="30" spans="1:5" ht="30" x14ac:dyDescent="0.25">
      <c r="A30" s="33" t="s">
        <v>10</v>
      </c>
      <c r="B30" s="33" t="s">
        <v>105</v>
      </c>
      <c r="C30" s="33"/>
      <c r="D30" s="8"/>
      <c r="E30" s="34"/>
    </row>
    <row r="31" spans="1:5" ht="13.9" customHeight="1" x14ac:dyDescent="0.25">
      <c r="A31" s="33" t="s">
        <v>155</v>
      </c>
      <c r="B31" s="35">
        <v>44316</v>
      </c>
      <c r="C31" s="33" t="s">
        <v>66</v>
      </c>
      <c r="D31" s="21">
        <v>0</v>
      </c>
      <c r="E31" s="34">
        <v>54.47</v>
      </c>
    </row>
    <row r="32" spans="1:5" ht="13.9" customHeight="1" x14ac:dyDescent="0.25">
      <c r="A32" s="33" t="s">
        <v>156</v>
      </c>
      <c r="B32" s="35">
        <v>44319</v>
      </c>
      <c r="C32" s="33" t="s">
        <v>18</v>
      </c>
      <c r="D32" s="41">
        <v>1.67</v>
      </c>
      <c r="E32" s="34">
        <v>9.99</v>
      </c>
    </row>
    <row r="33" spans="1:5" ht="13.9" customHeight="1" x14ac:dyDescent="0.25">
      <c r="A33" s="33" t="s">
        <v>176</v>
      </c>
      <c r="B33" s="35">
        <v>44320</v>
      </c>
      <c r="C33" s="33" t="s">
        <v>70</v>
      </c>
      <c r="D33" s="41">
        <v>2.16</v>
      </c>
      <c r="E33" s="34">
        <v>12.99</v>
      </c>
    </row>
    <row r="34" spans="1:5" ht="13.9" customHeight="1" x14ac:dyDescent="0.25">
      <c r="A34" s="33" t="s">
        <v>178</v>
      </c>
      <c r="B34" s="35">
        <v>44320</v>
      </c>
      <c r="C34" s="33" t="s">
        <v>70</v>
      </c>
      <c r="D34" s="41">
        <v>12.99</v>
      </c>
      <c r="E34" s="34">
        <v>77.97</v>
      </c>
    </row>
    <row r="35" spans="1:5" ht="13.9" customHeight="1" x14ac:dyDescent="0.25">
      <c r="A35" s="33" t="s">
        <v>155</v>
      </c>
      <c r="B35" s="35">
        <v>44322</v>
      </c>
      <c r="C35" s="33" t="s">
        <v>48</v>
      </c>
      <c r="D35" s="41">
        <v>0</v>
      </c>
      <c r="E35" s="34">
        <v>43.99</v>
      </c>
    </row>
    <row r="36" spans="1:5" ht="13.9" customHeight="1" x14ac:dyDescent="0.25">
      <c r="A36" s="33" t="s">
        <v>155</v>
      </c>
      <c r="B36" s="35">
        <v>44328</v>
      </c>
      <c r="C36" s="33" t="s">
        <v>99</v>
      </c>
      <c r="D36" s="41">
        <v>32.94</v>
      </c>
      <c r="E36" s="34">
        <v>298.13</v>
      </c>
    </row>
    <row r="37" spans="1:5" ht="30" x14ac:dyDescent="0.25">
      <c r="A37" s="33" t="s">
        <v>179</v>
      </c>
      <c r="B37" s="35">
        <v>44328</v>
      </c>
      <c r="C37" s="33" t="s">
        <v>68</v>
      </c>
      <c r="D37" s="41">
        <v>0</v>
      </c>
      <c r="E37" s="34">
        <v>320</v>
      </c>
    </row>
    <row r="38" spans="1:5" x14ac:dyDescent="0.25">
      <c r="A38" s="33" t="s">
        <v>154</v>
      </c>
      <c r="B38" s="35">
        <v>44327</v>
      </c>
      <c r="C38" s="33" t="s">
        <v>100</v>
      </c>
      <c r="D38" s="41">
        <v>0</v>
      </c>
      <c r="E38" s="34">
        <v>52</v>
      </c>
    </row>
    <row r="39" spans="1:5" x14ac:dyDescent="0.25">
      <c r="A39" s="33" t="s">
        <v>154</v>
      </c>
      <c r="B39" s="35">
        <v>44329</v>
      </c>
      <c r="C39" s="33" t="s">
        <v>101</v>
      </c>
      <c r="D39" s="41">
        <v>59</v>
      </c>
      <c r="E39" s="34">
        <v>354</v>
      </c>
    </row>
    <row r="40" spans="1:5" x14ac:dyDescent="0.25">
      <c r="A40" s="33" t="s">
        <v>155</v>
      </c>
      <c r="B40" s="35">
        <v>44329</v>
      </c>
      <c r="C40" s="33" t="s">
        <v>99</v>
      </c>
      <c r="D40" s="41"/>
      <c r="E40" s="34">
        <v>-22.07</v>
      </c>
    </row>
    <row r="41" spans="1:5" x14ac:dyDescent="0.25">
      <c r="A41" s="33" t="s">
        <v>155</v>
      </c>
      <c r="B41" s="35">
        <v>44333</v>
      </c>
      <c r="C41" s="33" t="s">
        <v>37</v>
      </c>
      <c r="D41" s="41">
        <v>0</v>
      </c>
      <c r="E41" s="34">
        <v>45.22</v>
      </c>
    </row>
    <row r="42" spans="1:5" x14ac:dyDescent="0.25">
      <c r="A42" s="33" t="s">
        <v>155</v>
      </c>
      <c r="B42" s="35">
        <v>44335</v>
      </c>
      <c r="C42" s="33" t="s">
        <v>66</v>
      </c>
      <c r="D42" s="41">
        <v>0</v>
      </c>
      <c r="E42" s="34">
        <v>60</v>
      </c>
    </row>
    <row r="43" spans="1:5" x14ac:dyDescent="0.25">
      <c r="A43" s="33" t="s">
        <v>156</v>
      </c>
      <c r="B43" s="35">
        <v>44336</v>
      </c>
      <c r="C43" s="33" t="s">
        <v>25</v>
      </c>
      <c r="D43" s="41">
        <v>3.8</v>
      </c>
      <c r="E43" s="34">
        <v>22.8</v>
      </c>
    </row>
    <row r="44" spans="1:5" x14ac:dyDescent="0.25">
      <c r="A44" s="33" t="s">
        <v>155</v>
      </c>
      <c r="B44" s="35">
        <v>44336</v>
      </c>
      <c r="C44" s="33" t="s">
        <v>102</v>
      </c>
      <c r="D44" s="41">
        <v>0</v>
      </c>
      <c r="E44" s="34">
        <v>160.16</v>
      </c>
    </row>
    <row r="45" spans="1:5" x14ac:dyDescent="0.25">
      <c r="A45" s="33" t="s">
        <v>161</v>
      </c>
      <c r="B45" s="35">
        <v>44339</v>
      </c>
      <c r="C45" s="33" t="s">
        <v>51</v>
      </c>
      <c r="D45" s="41">
        <v>0</v>
      </c>
      <c r="E45" s="34">
        <v>252.34</v>
      </c>
    </row>
    <row r="46" spans="1:5" x14ac:dyDescent="0.25">
      <c r="A46" s="33" t="s">
        <v>157</v>
      </c>
      <c r="B46" s="35">
        <v>44342</v>
      </c>
      <c r="C46" s="33" t="s">
        <v>103</v>
      </c>
      <c r="D46" s="41">
        <v>43.75</v>
      </c>
      <c r="E46" s="34">
        <v>262.5</v>
      </c>
    </row>
    <row r="47" spans="1:5" x14ac:dyDescent="0.25">
      <c r="A47" s="43"/>
      <c r="B47" s="35"/>
      <c r="C47" s="44"/>
      <c r="D47" s="42"/>
      <c r="E47" s="34">
        <f>SUM(E2:E46)</f>
        <v>4702.5099999999993</v>
      </c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73847-D206-4C56-BC9C-FC93DD69EFF4}">
  <dimension ref="A1:J42"/>
  <sheetViews>
    <sheetView topLeftCell="A6" workbookViewId="0">
      <selection activeCell="D22" sqref="D22"/>
    </sheetView>
  </sheetViews>
  <sheetFormatPr defaultRowHeight="15" x14ac:dyDescent="0.25"/>
  <cols>
    <col min="1" max="1" width="19.7109375" customWidth="1"/>
    <col min="2" max="2" width="28.140625" customWidth="1"/>
    <col min="3" max="3" width="23.28515625" bestFit="1" customWidth="1"/>
    <col min="4" max="4" width="80.28515625" customWidth="1"/>
    <col min="5" max="5" width="9.28515625" style="88" customWidth="1"/>
    <col min="6" max="6" width="27.5703125" style="88" customWidth="1"/>
    <col min="8" max="8" width="12.42578125" bestFit="1" customWidth="1"/>
    <col min="9" max="9" width="4.7109375" customWidth="1"/>
    <col min="10" max="10" width="46" customWidth="1"/>
  </cols>
  <sheetData>
    <row r="1" spans="1:10" x14ac:dyDescent="0.25">
      <c r="A1" s="57" t="s">
        <v>46</v>
      </c>
      <c r="B1" s="58" t="s">
        <v>2</v>
      </c>
      <c r="C1" s="57" t="s">
        <v>3</v>
      </c>
      <c r="D1" s="57" t="s">
        <v>324</v>
      </c>
      <c r="E1" s="81" t="s">
        <v>13</v>
      </c>
      <c r="F1" s="81" t="s">
        <v>4</v>
      </c>
      <c r="H1" s="43" t="s">
        <v>511</v>
      </c>
      <c r="I1" s="43" t="s">
        <v>73</v>
      </c>
      <c r="J1" s="125" t="s">
        <v>512</v>
      </c>
    </row>
    <row r="2" spans="1:10" x14ac:dyDescent="0.25">
      <c r="A2" s="139" t="s">
        <v>0</v>
      </c>
      <c r="B2" s="59" t="s">
        <v>513</v>
      </c>
      <c r="C2" s="139"/>
      <c r="D2" s="139"/>
      <c r="E2" s="139"/>
      <c r="F2" s="139"/>
      <c r="H2" s="5" t="s">
        <v>514</v>
      </c>
      <c r="I2" s="43" t="s">
        <v>73</v>
      </c>
      <c r="J2" s="5"/>
    </row>
    <row r="3" spans="1:10" ht="24" x14ac:dyDescent="0.25">
      <c r="A3" s="140" t="s">
        <v>511</v>
      </c>
      <c r="B3" s="61">
        <v>44877</v>
      </c>
      <c r="C3" s="157" t="s">
        <v>515</v>
      </c>
      <c r="D3" s="141" t="s">
        <v>516</v>
      </c>
      <c r="E3" s="140">
        <v>0</v>
      </c>
      <c r="F3" s="142">
        <v>1580</v>
      </c>
      <c r="H3" s="5" t="s">
        <v>390</v>
      </c>
      <c r="I3" s="43" t="s">
        <v>73</v>
      </c>
      <c r="J3" s="132" t="s">
        <v>272</v>
      </c>
    </row>
    <row r="4" spans="1:10" x14ac:dyDescent="0.25">
      <c r="A4" s="139" t="s">
        <v>16</v>
      </c>
      <c r="B4" s="59" t="s">
        <v>1</v>
      </c>
      <c r="C4" s="140"/>
      <c r="D4" s="143"/>
      <c r="E4" s="139"/>
      <c r="F4" s="142"/>
      <c r="H4" s="43" t="s">
        <v>454</v>
      </c>
      <c r="I4" s="43" t="s">
        <v>73</v>
      </c>
      <c r="J4" s="101" t="s">
        <v>455</v>
      </c>
    </row>
    <row r="5" spans="1:10" x14ac:dyDescent="0.25">
      <c r="A5" s="140" t="s">
        <v>514</v>
      </c>
      <c r="B5" s="61">
        <v>44877</v>
      </c>
      <c r="C5" s="140" t="s">
        <v>517</v>
      </c>
      <c r="D5" s="141" t="s">
        <v>518</v>
      </c>
      <c r="E5" s="140">
        <v>0</v>
      </c>
      <c r="F5" s="142">
        <v>10.44</v>
      </c>
      <c r="H5" s="43" t="s">
        <v>452</v>
      </c>
      <c r="I5" s="43" t="s">
        <v>73</v>
      </c>
      <c r="J5" s="101" t="s">
        <v>453</v>
      </c>
    </row>
    <row r="6" spans="1:10" x14ac:dyDescent="0.25">
      <c r="A6" s="53" t="s">
        <v>17</v>
      </c>
      <c r="B6" s="59" t="s">
        <v>5</v>
      </c>
      <c r="C6" s="140"/>
      <c r="D6" s="143"/>
      <c r="E6" s="139"/>
      <c r="F6" s="142"/>
      <c r="H6" s="43" t="s">
        <v>456</v>
      </c>
      <c r="I6" s="43" t="s">
        <v>73</v>
      </c>
      <c r="J6" s="101" t="s">
        <v>457</v>
      </c>
    </row>
    <row r="7" spans="1:10" x14ac:dyDescent="0.25">
      <c r="A7" s="140" t="s">
        <v>390</v>
      </c>
      <c r="B7" s="61">
        <v>44877</v>
      </c>
      <c r="C7" s="140" t="s">
        <v>519</v>
      </c>
      <c r="D7" s="141" t="s">
        <v>520</v>
      </c>
      <c r="E7" s="140">
        <v>0</v>
      </c>
      <c r="F7" s="142">
        <v>15</v>
      </c>
      <c r="H7" s="5" t="s">
        <v>367</v>
      </c>
      <c r="I7" s="43" t="s">
        <v>73</v>
      </c>
      <c r="J7" s="132" t="s">
        <v>387</v>
      </c>
    </row>
    <row r="8" spans="1:10" x14ac:dyDescent="0.25">
      <c r="A8" s="140" t="s">
        <v>390</v>
      </c>
      <c r="B8" s="61">
        <v>44882</v>
      </c>
      <c r="C8" s="140" t="s">
        <v>31</v>
      </c>
      <c r="D8" s="141" t="s">
        <v>521</v>
      </c>
      <c r="E8" s="140">
        <v>5.96</v>
      </c>
      <c r="F8" s="142">
        <v>35.770000000000003</v>
      </c>
      <c r="H8" s="43" t="s">
        <v>522</v>
      </c>
      <c r="I8" s="43" t="s">
        <v>73</v>
      </c>
      <c r="J8" s="132" t="s">
        <v>523</v>
      </c>
    </row>
    <row r="9" spans="1:10" x14ac:dyDescent="0.25">
      <c r="A9" s="53" t="s">
        <v>19</v>
      </c>
      <c r="B9" s="59" t="s">
        <v>5</v>
      </c>
      <c r="C9" s="140"/>
      <c r="D9" s="143"/>
      <c r="E9" s="139"/>
      <c r="F9" s="142"/>
      <c r="H9" s="43" t="s">
        <v>157</v>
      </c>
      <c r="I9" s="43" t="s">
        <v>73</v>
      </c>
      <c r="J9" s="132" t="s">
        <v>406</v>
      </c>
    </row>
    <row r="10" spans="1:10" x14ac:dyDescent="0.25">
      <c r="A10" s="140" t="s">
        <v>454</v>
      </c>
      <c r="B10" s="61">
        <v>44862</v>
      </c>
      <c r="C10" s="140" t="s">
        <v>477</v>
      </c>
      <c r="D10" s="141" t="s">
        <v>478</v>
      </c>
      <c r="E10" s="140">
        <v>0</v>
      </c>
      <c r="F10" s="142">
        <v>70</v>
      </c>
      <c r="H10" s="43" t="s">
        <v>186</v>
      </c>
      <c r="I10" s="43" t="s">
        <v>73</v>
      </c>
      <c r="J10" s="132" t="s">
        <v>263</v>
      </c>
    </row>
    <row r="11" spans="1:10" x14ac:dyDescent="0.25">
      <c r="A11" s="140" t="s">
        <v>452</v>
      </c>
      <c r="B11" s="61">
        <v>44882</v>
      </c>
      <c r="C11" s="140" t="s">
        <v>472</v>
      </c>
      <c r="D11" s="141" t="s">
        <v>473</v>
      </c>
      <c r="E11" s="140">
        <v>0</v>
      </c>
      <c r="F11" s="142">
        <v>50</v>
      </c>
      <c r="H11" s="5" t="s">
        <v>155</v>
      </c>
      <c r="I11" s="43" t="s">
        <v>73</v>
      </c>
      <c r="J11" s="132" t="s">
        <v>412</v>
      </c>
    </row>
    <row r="12" spans="1:10" x14ac:dyDescent="0.25">
      <c r="A12" s="43" t="s">
        <v>452</v>
      </c>
      <c r="B12" s="109">
        <v>44890</v>
      </c>
      <c r="C12" s="140" t="s">
        <v>472</v>
      </c>
      <c r="D12" s="141" t="s">
        <v>473</v>
      </c>
      <c r="E12" s="140">
        <v>0</v>
      </c>
      <c r="F12" s="142">
        <v>50</v>
      </c>
      <c r="H12" s="5" t="s">
        <v>161</v>
      </c>
      <c r="I12" s="43" t="s">
        <v>73</v>
      </c>
      <c r="J12" s="132" t="s">
        <v>268</v>
      </c>
    </row>
    <row r="13" spans="1:10" x14ac:dyDescent="0.25">
      <c r="A13" s="127" t="s">
        <v>20</v>
      </c>
      <c r="B13" s="97" t="s">
        <v>482</v>
      </c>
      <c r="C13" s="140"/>
      <c r="D13" s="144"/>
      <c r="E13" s="140">
        <v>0</v>
      </c>
      <c r="F13" s="142"/>
      <c r="H13" s="43" t="s">
        <v>176</v>
      </c>
      <c r="I13" s="43" t="s">
        <v>73</v>
      </c>
      <c r="J13" s="132" t="s">
        <v>269</v>
      </c>
    </row>
    <row r="14" spans="1:10" x14ac:dyDescent="0.25">
      <c r="A14" s="54" t="s">
        <v>456</v>
      </c>
      <c r="B14" s="61">
        <v>44876</v>
      </c>
      <c r="C14" s="140" t="s">
        <v>524</v>
      </c>
      <c r="D14" s="141" t="s">
        <v>484</v>
      </c>
      <c r="E14" s="140">
        <v>0</v>
      </c>
      <c r="F14" s="142">
        <v>119.45</v>
      </c>
      <c r="H14" s="43" t="s">
        <v>525</v>
      </c>
      <c r="I14" s="43" t="s">
        <v>73</v>
      </c>
      <c r="J14" s="132" t="s">
        <v>526</v>
      </c>
    </row>
    <row r="15" spans="1:10" x14ac:dyDescent="0.25">
      <c r="A15" s="133" t="s">
        <v>6</v>
      </c>
      <c r="B15" s="59" t="s">
        <v>400</v>
      </c>
      <c r="C15" s="140"/>
      <c r="D15" s="141"/>
      <c r="E15" s="140"/>
      <c r="F15" s="142"/>
      <c r="H15" s="43" t="s">
        <v>174</v>
      </c>
      <c r="I15" s="43" t="s">
        <v>73</v>
      </c>
      <c r="J15" s="132" t="s">
        <v>527</v>
      </c>
    </row>
    <row r="16" spans="1:10" x14ac:dyDescent="0.25">
      <c r="A16" s="43" t="s">
        <v>367</v>
      </c>
      <c r="B16" s="109">
        <v>44862</v>
      </c>
      <c r="C16" s="140" t="s">
        <v>31</v>
      </c>
      <c r="D16" s="143"/>
      <c r="E16" s="140">
        <v>0</v>
      </c>
      <c r="F16" s="142">
        <v>25</v>
      </c>
      <c r="H16" s="5" t="s">
        <v>417</v>
      </c>
      <c r="I16" s="43" t="s">
        <v>73</v>
      </c>
      <c r="J16" s="132" t="s">
        <v>418</v>
      </c>
    </row>
    <row r="17" spans="1:10" x14ac:dyDescent="0.25">
      <c r="A17" s="140" t="s">
        <v>367</v>
      </c>
      <c r="B17" s="61">
        <v>44880</v>
      </c>
      <c r="C17" s="140" t="s">
        <v>32</v>
      </c>
      <c r="D17" s="141" t="s">
        <v>370</v>
      </c>
      <c r="E17" s="140">
        <v>41</v>
      </c>
      <c r="F17" s="142">
        <v>246</v>
      </c>
      <c r="J17" s="147"/>
    </row>
    <row r="18" spans="1:10" x14ac:dyDescent="0.25">
      <c r="A18" s="140" t="s">
        <v>522</v>
      </c>
      <c r="B18" s="61">
        <v>44881</v>
      </c>
      <c r="C18" s="140" t="s">
        <v>528</v>
      </c>
      <c r="D18" s="141" t="s">
        <v>529</v>
      </c>
      <c r="E18" s="140">
        <v>0</v>
      </c>
      <c r="F18" s="142">
        <v>70</v>
      </c>
      <c r="H18" s="154"/>
      <c r="I18" s="154"/>
      <c r="J18" s="154"/>
    </row>
    <row r="19" spans="1:10" x14ac:dyDescent="0.25">
      <c r="A19" s="140" t="s">
        <v>522</v>
      </c>
      <c r="B19" s="61">
        <v>44881</v>
      </c>
      <c r="C19" s="146" t="s">
        <v>528</v>
      </c>
      <c r="D19" s="141" t="s">
        <v>530</v>
      </c>
      <c r="E19" s="140">
        <v>0</v>
      </c>
      <c r="F19" s="142">
        <v>-48</v>
      </c>
      <c r="H19" s="154"/>
      <c r="I19" s="154"/>
      <c r="J19" s="155"/>
    </row>
    <row r="20" spans="1:10" x14ac:dyDescent="0.25">
      <c r="A20" s="140" t="s">
        <v>367</v>
      </c>
      <c r="B20" s="61">
        <v>44888</v>
      </c>
      <c r="C20" s="140" t="s">
        <v>31</v>
      </c>
      <c r="D20" s="141" t="s">
        <v>531</v>
      </c>
      <c r="E20" s="140">
        <v>0</v>
      </c>
      <c r="F20" s="142">
        <v>14.9</v>
      </c>
      <c r="H20" s="154"/>
      <c r="I20" s="154"/>
      <c r="J20" s="154"/>
    </row>
    <row r="21" spans="1:10" x14ac:dyDescent="0.25">
      <c r="A21" s="43" t="s">
        <v>367</v>
      </c>
      <c r="B21" s="61">
        <v>44889</v>
      </c>
      <c r="C21" s="140" t="s">
        <v>31</v>
      </c>
      <c r="D21" s="141" t="s">
        <v>532</v>
      </c>
      <c r="E21" s="83">
        <v>0</v>
      </c>
      <c r="F21" s="86">
        <v>-25</v>
      </c>
      <c r="H21" s="151"/>
      <c r="I21" s="154"/>
      <c r="J21" s="154"/>
    </row>
    <row r="22" spans="1:10" x14ac:dyDescent="0.25">
      <c r="A22" s="43" t="s">
        <v>367</v>
      </c>
      <c r="B22" s="61">
        <v>44889</v>
      </c>
      <c r="C22" s="140" t="s">
        <v>31</v>
      </c>
      <c r="D22" s="141" t="s">
        <v>532</v>
      </c>
      <c r="E22" s="84">
        <v>0</v>
      </c>
      <c r="F22" s="84">
        <v>-25</v>
      </c>
      <c r="H22" s="154"/>
      <c r="I22" s="154"/>
      <c r="J22" s="153"/>
    </row>
    <row r="23" spans="1:10" x14ac:dyDescent="0.25">
      <c r="A23" s="53" t="s">
        <v>9</v>
      </c>
      <c r="B23" s="59" t="s">
        <v>5</v>
      </c>
      <c r="C23" s="54"/>
      <c r="D23" s="122"/>
      <c r="E23" s="84"/>
      <c r="F23" s="84"/>
      <c r="H23" s="154"/>
      <c r="I23" s="154"/>
      <c r="J23" s="153"/>
    </row>
    <row r="24" spans="1:10" x14ac:dyDescent="0.25">
      <c r="A24" s="43" t="s">
        <v>233</v>
      </c>
      <c r="B24" s="61">
        <v>44881</v>
      </c>
      <c r="C24" s="54" t="s">
        <v>31</v>
      </c>
      <c r="D24" s="122" t="s">
        <v>533</v>
      </c>
      <c r="E24" s="84">
        <v>145.83000000000001</v>
      </c>
      <c r="F24" s="84">
        <v>874.98</v>
      </c>
      <c r="H24" s="154"/>
      <c r="I24" s="154"/>
      <c r="J24" s="154"/>
    </row>
    <row r="25" spans="1:10" x14ac:dyDescent="0.25">
      <c r="A25" s="43" t="s">
        <v>233</v>
      </c>
      <c r="B25" s="61">
        <v>44887</v>
      </c>
      <c r="C25" s="43" t="s">
        <v>534</v>
      </c>
      <c r="D25" s="123" t="s">
        <v>535</v>
      </c>
      <c r="E25" s="84">
        <v>25</v>
      </c>
      <c r="F25" s="84">
        <v>25</v>
      </c>
      <c r="H25" s="154"/>
      <c r="I25" s="154"/>
      <c r="J25" s="153"/>
    </row>
    <row r="26" spans="1:10" x14ac:dyDescent="0.25">
      <c r="A26" s="43" t="s">
        <v>233</v>
      </c>
      <c r="B26" s="61">
        <v>44888</v>
      </c>
      <c r="C26" s="43" t="s">
        <v>536</v>
      </c>
      <c r="D26" s="122" t="s">
        <v>537</v>
      </c>
      <c r="E26" s="84">
        <v>22.2</v>
      </c>
      <c r="F26" s="84">
        <v>22.2</v>
      </c>
      <c r="H26" s="154"/>
      <c r="I26" s="154"/>
      <c r="J26" s="153"/>
    </row>
    <row r="27" spans="1:10" x14ac:dyDescent="0.25">
      <c r="A27" s="59" t="s">
        <v>10</v>
      </c>
      <c r="B27" s="59" t="s">
        <v>416</v>
      </c>
      <c r="C27" s="146"/>
      <c r="D27" s="122"/>
      <c r="E27" s="84"/>
      <c r="F27" s="84"/>
      <c r="H27" s="160"/>
      <c r="I27" s="154"/>
      <c r="J27" s="151"/>
    </row>
    <row r="28" spans="1:10" x14ac:dyDescent="0.25">
      <c r="A28" s="43" t="s">
        <v>157</v>
      </c>
      <c r="B28" s="109">
        <v>44879</v>
      </c>
      <c r="C28" s="54" t="s">
        <v>48</v>
      </c>
      <c r="D28" s="122" t="s">
        <v>429</v>
      </c>
      <c r="E28" s="84">
        <v>0</v>
      </c>
      <c r="F28" s="86">
        <v>11.99</v>
      </c>
      <c r="H28" s="151"/>
      <c r="I28" s="152"/>
      <c r="J28" s="156"/>
    </row>
    <row r="29" spans="1:10" x14ac:dyDescent="0.25">
      <c r="A29" s="159" t="s">
        <v>186</v>
      </c>
      <c r="B29" s="119">
        <v>44880</v>
      </c>
      <c r="C29" s="61" t="s">
        <v>538</v>
      </c>
      <c r="D29" s="122" t="s">
        <v>539</v>
      </c>
      <c r="E29" s="84">
        <v>14.16</v>
      </c>
      <c r="F29" s="86">
        <v>84.93</v>
      </c>
      <c r="H29" s="13"/>
      <c r="I29" s="112"/>
    </row>
    <row r="30" spans="1:10" x14ac:dyDescent="0.25">
      <c r="A30" s="43" t="s">
        <v>155</v>
      </c>
      <c r="B30" s="61">
        <v>44882</v>
      </c>
      <c r="C30" s="54" t="s">
        <v>37</v>
      </c>
      <c r="D30" s="122" t="s">
        <v>436</v>
      </c>
      <c r="E30" s="84">
        <v>14.78</v>
      </c>
      <c r="F30" s="84">
        <v>88.7</v>
      </c>
      <c r="I30" s="112"/>
      <c r="J30" s="147"/>
    </row>
    <row r="31" spans="1:10" x14ac:dyDescent="0.25">
      <c r="A31" s="43" t="s">
        <v>161</v>
      </c>
      <c r="B31" s="61">
        <v>44884</v>
      </c>
      <c r="C31" s="54" t="s">
        <v>51</v>
      </c>
      <c r="D31" s="122" t="s">
        <v>540</v>
      </c>
      <c r="E31" s="88">
        <v>0</v>
      </c>
      <c r="F31" s="84">
        <v>206.57</v>
      </c>
    </row>
    <row r="32" spans="1:10" x14ac:dyDescent="0.25">
      <c r="A32" s="43" t="s">
        <v>409</v>
      </c>
      <c r="B32" s="61">
        <v>44886</v>
      </c>
      <c r="C32" s="140" t="s">
        <v>541</v>
      </c>
      <c r="D32" s="122" t="s">
        <v>542</v>
      </c>
      <c r="E32" s="84">
        <v>43.4</v>
      </c>
      <c r="F32" s="84">
        <v>260.39999999999998</v>
      </c>
    </row>
    <row r="33" spans="1:6" x14ac:dyDescent="0.25">
      <c r="A33" s="43" t="s">
        <v>176</v>
      </c>
      <c r="B33" s="61">
        <v>44886</v>
      </c>
      <c r="C33" s="140" t="s">
        <v>543</v>
      </c>
      <c r="D33" s="122" t="s">
        <v>544</v>
      </c>
      <c r="E33" s="83">
        <v>0</v>
      </c>
      <c r="F33" s="84">
        <v>220</v>
      </c>
    </row>
    <row r="34" spans="1:6" x14ac:dyDescent="0.25">
      <c r="A34" s="127" t="s">
        <v>11</v>
      </c>
      <c r="B34" s="97" t="s">
        <v>482</v>
      </c>
      <c r="C34" s="54"/>
      <c r="D34" s="122"/>
      <c r="E34" s="83"/>
      <c r="F34" s="84"/>
    </row>
    <row r="35" spans="1:6" x14ac:dyDescent="0.25">
      <c r="A35" s="54" t="s">
        <v>525</v>
      </c>
      <c r="B35" s="61">
        <v>44862</v>
      </c>
      <c r="C35" s="54" t="s">
        <v>545</v>
      </c>
      <c r="D35" s="122" t="s">
        <v>546</v>
      </c>
      <c r="E35" s="83">
        <v>78.959999999999994</v>
      </c>
      <c r="F35" s="84">
        <v>477</v>
      </c>
    </row>
    <row r="36" spans="1:6" x14ac:dyDescent="0.25">
      <c r="A36" s="54" t="s">
        <v>525</v>
      </c>
      <c r="B36" s="61">
        <v>44864</v>
      </c>
      <c r="C36" s="54" t="s">
        <v>547</v>
      </c>
      <c r="D36" s="125" t="s">
        <v>548</v>
      </c>
      <c r="E36" s="90">
        <v>18.329999999999998</v>
      </c>
      <c r="F36" s="90">
        <v>109.99</v>
      </c>
    </row>
    <row r="37" spans="1:6" x14ac:dyDescent="0.25">
      <c r="A37" s="59" t="s">
        <v>12</v>
      </c>
      <c r="B37" s="59" t="s">
        <v>438</v>
      </c>
      <c r="C37" s="43"/>
      <c r="D37" s="125"/>
      <c r="E37" s="90"/>
      <c r="F37" s="90"/>
    </row>
    <row r="38" spans="1:6" x14ac:dyDescent="0.25">
      <c r="A38" s="116" t="s">
        <v>174</v>
      </c>
      <c r="B38" s="61">
        <v>44881</v>
      </c>
      <c r="C38" s="43" t="s">
        <v>549</v>
      </c>
      <c r="D38" s="125" t="s">
        <v>550</v>
      </c>
      <c r="E38" s="84">
        <v>5.2</v>
      </c>
      <c r="F38" s="90">
        <v>31.15</v>
      </c>
    </row>
    <row r="39" spans="1:6" x14ac:dyDescent="0.25">
      <c r="A39" s="116" t="s">
        <v>174</v>
      </c>
      <c r="B39" s="61">
        <v>44882</v>
      </c>
      <c r="C39" s="43" t="s">
        <v>31</v>
      </c>
      <c r="D39" s="125" t="s">
        <v>551</v>
      </c>
      <c r="E39" s="84">
        <v>11.86</v>
      </c>
      <c r="F39" s="90">
        <v>39.950000000000003</v>
      </c>
    </row>
    <row r="40" spans="1:6" x14ac:dyDescent="0.25">
      <c r="A40" s="59" t="s">
        <v>508</v>
      </c>
      <c r="B40" s="59" t="s">
        <v>440</v>
      </c>
      <c r="C40" s="43"/>
      <c r="D40" s="125"/>
      <c r="E40" s="84"/>
      <c r="F40" s="84"/>
    </row>
    <row r="41" spans="1:6" x14ac:dyDescent="0.25">
      <c r="A41" s="149" t="s">
        <v>417</v>
      </c>
      <c r="B41" s="61" t="s">
        <v>552</v>
      </c>
      <c r="C41" s="43" t="s">
        <v>442</v>
      </c>
      <c r="D41" s="122" t="s">
        <v>426</v>
      </c>
      <c r="E41" s="83">
        <v>0</v>
      </c>
      <c r="F41" s="84">
        <v>632.79</v>
      </c>
    </row>
    <row r="42" spans="1:6" x14ac:dyDescent="0.25">
      <c r="A42" s="5"/>
      <c r="B42" s="5"/>
      <c r="C42" s="5"/>
      <c r="D42" s="124" t="s">
        <v>361</v>
      </c>
      <c r="E42" s="90" t="s">
        <v>323</v>
      </c>
      <c r="F42" s="87">
        <f>SUM(F3:F41)</f>
        <v>5274.2099999999991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8FE8A-76E7-417B-8555-1D5BE0325C01}">
  <dimension ref="A1:J35"/>
  <sheetViews>
    <sheetView topLeftCell="A4" workbookViewId="0">
      <selection activeCell="D20" sqref="D20"/>
    </sheetView>
  </sheetViews>
  <sheetFormatPr defaultRowHeight="15" x14ac:dyDescent="0.25"/>
  <cols>
    <col min="1" max="1" width="19.7109375" customWidth="1"/>
    <col min="2" max="2" width="27.140625" customWidth="1"/>
    <col min="3" max="3" width="19.28515625" customWidth="1"/>
    <col min="4" max="4" width="63.7109375" customWidth="1"/>
    <col min="5" max="5" width="9.28515625" style="88" customWidth="1"/>
    <col min="6" max="6" width="27.5703125" style="88" customWidth="1"/>
    <col min="8" max="8" width="12.42578125" bestFit="1" customWidth="1"/>
    <col min="9" max="9" width="3" customWidth="1"/>
    <col min="10" max="10" width="46" customWidth="1"/>
  </cols>
  <sheetData>
    <row r="1" spans="1:10" x14ac:dyDescent="0.25">
      <c r="A1" s="57" t="s">
        <v>46</v>
      </c>
      <c r="B1" s="58" t="s">
        <v>2</v>
      </c>
      <c r="C1" s="57" t="s">
        <v>3</v>
      </c>
      <c r="D1" s="57" t="s">
        <v>324</v>
      </c>
      <c r="E1" s="81" t="s">
        <v>13</v>
      </c>
      <c r="F1" s="81" t="s">
        <v>4</v>
      </c>
      <c r="H1" s="43" t="s">
        <v>443</v>
      </c>
      <c r="I1" s="43" t="s">
        <v>73</v>
      </c>
      <c r="J1" s="125" t="s">
        <v>553</v>
      </c>
    </row>
    <row r="2" spans="1:10" x14ac:dyDescent="0.25">
      <c r="A2" s="139" t="s">
        <v>0</v>
      </c>
      <c r="B2" s="59" t="s">
        <v>1</v>
      </c>
      <c r="C2" s="139"/>
      <c r="D2" s="139"/>
      <c r="E2" s="139"/>
      <c r="F2" s="139"/>
      <c r="H2" s="43" t="s">
        <v>554</v>
      </c>
      <c r="I2" s="43" t="s">
        <v>73</v>
      </c>
      <c r="J2" s="125" t="s">
        <v>555</v>
      </c>
    </row>
    <row r="3" spans="1:10" x14ac:dyDescent="0.25">
      <c r="A3" s="140" t="s">
        <v>443</v>
      </c>
      <c r="B3" s="61">
        <v>44897</v>
      </c>
      <c r="C3" s="157" t="s">
        <v>556</v>
      </c>
      <c r="D3" s="141" t="s">
        <v>557</v>
      </c>
      <c r="E3" s="140">
        <v>0</v>
      </c>
      <c r="F3" s="142">
        <v>15</v>
      </c>
      <c r="H3" s="43" t="s">
        <v>233</v>
      </c>
      <c r="I3" s="43" t="s">
        <v>73</v>
      </c>
      <c r="J3" s="125" t="s">
        <v>272</v>
      </c>
    </row>
    <row r="4" spans="1:10" x14ac:dyDescent="0.25">
      <c r="A4" s="43" t="s">
        <v>554</v>
      </c>
      <c r="B4" s="109">
        <v>44902</v>
      </c>
      <c r="C4" s="140" t="s">
        <v>23</v>
      </c>
      <c r="D4" s="141" t="s">
        <v>558</v>
      </c>
      <c r="E4" s="140">
        <v>0</v>
      </c>
      <c r="F4" s="142">
        <v>4.55</v>
      </c>
      <c r="H4" s="43" t="s">
        <v>559</v>
      </c>
      <c r="I4" s="43" t="s">
        <v>73</v>
      </c>
      <c r="J4" s="125" t="s">
        <v>560</v>
      </c>
    </row>
    <row r="5" spans="1:10" x14ac:dyDescent="0.25">
      <c r="A5" s="140" t="s">
        <v>443</v>
      </c>
      <c r="B5" s="109">
        <v>44902</v>
      </c>
      <c r="C5" s="140" t="s">
        <v>451</v>
      </c>
      <c r="D5" s="141" t="s">
        <v>561</v>
      </c>
      <c r="E5" s="140">
        <v>0</v>
      </c>
      <c r="F5" s="142">
        <v>50.82</v>
      </c>
      <c r="H5" s="43" t="s">
        <v>562</v>
      </c>
      <c r="I5" s="43" t="s">
        <v>73</v>
      </c>
      <c r="J5" s="125" t="s">
        <v>563</v>
      </c>
    </row>
    <row r="6" spans="1:10" x14ac:dyDescent="0.25">
      <c r="A6" s="53" t="s">
        <v>16</v>
      </c>
      <c r="B6" s="59" t="s">
        <v>5</v>
      </c>
      <c r="C6" s="140"/>
      <c r="D6" s="143"/>
      <c r="E6" s="139"/>
      <c r="F6" s="142"/>
      <c r="H6" s="43" t="s">
        <v>564</v>
      </c>
      <c r="I6" s="43" t="s">
        <v>73</v>
      </c>
      <c r="J6" s="125" t="s">
        <v>565</v>
      </c>
    </row>
    <row r="7" spans="1:10" x14ac:dyDescent="0.25">
      <c r="A7" s="140" t="s">
        <v>233</v>
      </c>
      <c r="B7" s="61">
        <v>44896</v>
      </c>
      <c r="C7" s="140" t="s">
        <v>31</v>
      </c>
      <c r="D7" s="141" t="s">
        <v>566</v>
      </c>
      <c r="E7" s="140">
        <v>6.08</v>
      </c>
      <c r="F7" s="142">
        <v>36.479999999999997</v>
      </c>
      <c r="H7" s="43" t="s">
        <v>168</v>
      </c>
      <c r="I7" s="43" t="s">
        <v>73</v>
      </c>
      <c r="J7" s="125" t="s">
        <v>341</v>
      </c>
    </row>
    <row r="8" spans="1:10" x14ac:dyDescent="0.25">
      <c r="A8" s="140" t="s">
        <v>559</v>
      </c>
      <c r="B8" s="61">
        <v>44897</v>
      </c>
      <c r="C8" s="140" t="s">
        <v>567</v>
      </c>
      <c r="D8" s="141" t="s">
        <v>568</v>
      </c>
      <c r="E8" s="140">
        <v>23.54</v>
      </c>
      <c r="F8" s="142">
        <v>141.25</v>
      </c>
      <c r="H8" s="5" t="s">
        <v>367</v>
      </c>
      <c r="I8" s="43" t="s">
        <v>73</v>
      </c>
      <c r="J8" s="125" t="s">
        <v>387</v>
      </c>
    </row>
    <row r="9" spans="1:10" x14ac:dyDescent="0.25">
      <c r="A9" s="140" t="s">
        <v>559</v>
      </c>
      <c r="B9" s="61">
        <v>44897</v>
      </c>
      <c r="C9" s="43" t="s">
        <v>198</v>
      </c>
      <c r="D9" s="141" t="s">
        <v>568</v>
      </c>
      <c r="E9" s="140">
        <v>13.29</v>
      </c>
      <c r="F9" s="142">
        <v>79.739999999999995</v>
      </c>
      <c r="H9" s="43" t="s">
        <v>569</v>
      </c>
      <c r="I9" s="43" t="s">
        <v>73</v>
      </c>
      <c r="J9" s="125" t="s">
        <v>570</v>
      </c>
    </row>
    <row r="10" spans="1:10" x14ac:dyDescent="0.25">
      <c r="A10" s="140" t="s">
        <v>559</v>
      </c>
      <c r="B10" s="109">
        <v>44899</v>
      </c>
      <c r="C10" s="43" t="s">
        <v>198</v>
      </c>
      <c r="D10" s="141" t="s">
        <v>568</v>
      </c>
      <c r="E10" s="140">
        <v>60.91</v>
      </c>
      <c r="F10" s="142">
        <v>365.46</v>
      </c>
      <c r="H10" s="43" t="s">
        <v>311</v>
      </c>
      <c r="I10" s="43" t="s">
        <v>73</v>
      </c>
      <c r="J10" s="161" t="s">
        <v>312</v>
      </c>
    </row>
    <row r="11" spans="1:10" x14ac:dyDescent="0.25">
      <c r="A11" s="43" t="s">
        <v>562</v>
      </c>
      <c r="B11" s="109">
        <v>44917</v>
      </c>
      <c r="C11" s="43" t="s">
        <v>23</v>
      </c>
      <c r="D11" s="125" t="s">
        <v>571</v>
      </c>
      <c r="E11" s="140">
        <v>0</v>
      </c>
      <c r="F11" s="142">
        <v>70</v>
      </c>
      <c r="H11" s="43" t="s">
        <v>186</v>
      </c>
      <c r="I11" s="43" t="s">
        <v>73</v>
      </c>
      <c r="J11" s="125" t="s">
        <v>263</v>
      </c>
    </row>
    <row r="12" spans="1:10" x14ac:dyDescent="0.25">
      <c r="A12" s="43" t="s">
        <v>562</v>
      </c>
      <c r="B12" s="109">
        <v>44917</v>
      </c>
      <c r="C12" s="43" t="s">
        <v>23</v>
      </c>
      <c r="D12" s="125" t="s">
        <v>571</v>
      </c>
      <c r="E12" s="140">
        <v>0</v>
      </c>
      <c r="F12" s="142">
        <v>30</v>
      </c>
      <c r="H12" s="43" t="s">
        <v>409</v>
      </c>
      <c r="I12" s="43" t="s">
        <v>73</v>
      </c>
      <c r="J12" s="125" t="s">
        <v>410</v>
      </c>
    </row>
    <row r="13" spans="1:10" x14ac:dyDescent="0.25">
      <c r="A13" s="43" t="s">
        <v>562</v>
      </c>
      <c r="B13" s="109">
        <v>44917</v>
      </c>
      <c r="C13" s="43" t="s">
        <v>23</v>
      </c>
      <c r="D13" s="125" t="s">
        <v>571</v>
      </c>
      <c r="E13" s="140">
        <v>0</v>
      </c>
      <c r="F13" s="142">
        <v>30</v>
      </c>
      <c r="H13" s="43" t="s">
        <v>157</v>
      </c>
      <c r="I13" s="43" t="s">
        <v>73</v>
      </c>
      <c r="J13" s="125" t="s">
        <v>406</v>
      </c>
    </row>
    <row r="14" spans="1:10" x14ac:dyDescent="0.25">
      <c r="A14" s="43" t="s">
        <v>562</v>
      </c>
      <c r="B14" s="109">
        <v>44917</v>
      </c>
      <c r="C14" s="43" t="s">
        <v>15</v>
      </c>
      <c r="D14" s="125" t="s">
        <v>571</v>
      </c>
      <c r="E14" s="140">
        <v>0</v>
      </c>
      <c r="F14" s="142">
        <v>60</v>
      </c>
      <c r="H14" s="43" t="s">
        <v>409</v>
      </c>
      <c r="I14" s="43" t="s">
        <v>73</v>
      </c>
      <c r="J14" s="125" t="s">
        <v>410</v>
      </c>
    </row>
    <row r="15" spans="1:10" x14ac:dyDescent="0.25">
      <c r="A15" s="53" t="s">
        <v>17</v>
      </c>
      <c r="B15" s="59" t="s">
        <v>5</v>
      </c>
      <c r="C15" s="5"/>
      <c r="D15" s="5"/>
      <c r="E15" s="140"/>
      <c r="F15" s="142"/>
      <c r="H15" s="5" t="s">
        <v>155</v>
      </c>
      <c r="I15" s="43" t="s">
        <v>73</v>
      </c>
      <c r="J15" s="125" t="s">
        <v>412</v>
      </c>
    </row>
    <row r="16" spans="1:10" x14ac:dyDescent="0.25">
      <c r="A16" s="162" t="s">
        <v>564</v>
      </c>
      <c r="B16" s="109">
        <v>44894</v>
      </c>
      <c r="C16" s="43" t="s">
        <v>572</v>
      </c>
      <c r="D16" s="125" t="s">
        <v>573</v>
      </c>
      <c r="E16" s="140">
        <v>0</v>
      </c>
      <c r="F16" s="142">
        <v>368</v>
      </c>
      <c r="H16" s="5" t="s">
        <v>161</v>
      </c>
      <c r="I16" s="43" t="s">
        <v>73</v>
      </c>
      <c r="J16" s="125" t="s">
        <v>268</v>
      </c>
    </row>
    <row r="17" spans="1:10" x14ac:dyDescent="0.25">
      <c r="A17" s="13" t="s">
        <v>168</v>
      </c>
      <c r="B17" s="109">
        <v>44918</v>
      </c>
      <c r="C17" s="140" t="s">
        <v>28</v>
      </c>
      <c r="D17" s="141" t="s">
        <v>574</v>
      </c>
      <c r="E17" s="140">
        <v>0</v>
      </c>
      <c r="F17" s="142">
        <v>133.94999999999999</v>
      </c>
      <c r="H17" s="5" t="s">
        <v>417</v>
      </c>
      <c r="I17" s="43" t="s">
        <v>73</v>
      </c>
      <c r="J17" s="125" t="s">
        <v>418</v>
      </c>
    </row>
    <row r="18" spans="1:10" x14ac:dyDescent="0.25">
      <c r="A18" s="133" t="s">
        <v>19</v>
      </c>
      <c r="B18" s="59" t="s">
        <v>400</v>
      </c>
      <c r="C18" s="140"/>
      <c r="D18" s="141"/>
      <c r="E18" s="140"/>
      <c r="F18" s="142"/>
    </row>
    <row r="19" spans="1:10" x14ac:dyDescent="0.25">
      <c r="A19" s="140" t="s">
        <v>367</v>
      </c>
      <c r="B19" s="61">
        <v>44917</v>
      </c>
      <c r="C19" s="140" t="s">
        <v>31</v>
      </c>
      <c r="D19" s="141" t="s">
        <v>575</v>
      </c>
      <c r="E19" s="140">
        <v>2.48</v>
      </c>
      <c r="F19" s="142">
        <v>-14.9</v>
      </c>
    </row>
    <row r="20" spans="1:10" x14ac:dyDescent="0.25">
      <c r="A20" s="53" t="s">
        <v>20</v>
      </c>
      <c r="B20" s="59" t="s">
        <v>5</v>
      </c>
      <c r="C20" s="140"/>
      <c r="D20" s="141"/>
      <c r="E20" s="140"/>
      <c r="F20" s="142"/>
      <c r="H20" s="13"/>
      <c r="I20" s="13"/>
      <c r="J20" s="13"/>
    </row>
    <row r="21" spans="1:10" x14ac:dyDescent="0.25">
      <c r="A21" s="43" t="s">
        <v>233</v>
      </c>
      <c r="B21" s="109">
        <v>44915</v>
      </c>
      <c r="C21" s="140" t="s">
        <v>517</v>
      </c>
      <c r="D21" s="141" t="s">
        <v>576</v>
      </c>
      <c r="E21" s="83">
        <v>3.25</v>
      </c>
      <c r="F21" s="86">
        <v>19.48</v>
      </c>
      <c r="I21" s="13"/>
    </row>
    <row r="22" spans="1:10" x14ac:dyDescent="0.25">
      <c r="A22" s="43" t="s">
        <v>569</v>
      </c>
      <c r="B22" s="109">
        <v>44922</v>
      </c>
      <c r="C22" s="146" t="s">
        <v>151</v>
      </c>
      <c r="D22" s="141" t="s">
        <v>577</v>
      </c>
      <c r="E22" s="84">
        <v>29.6</v>
      </c>
      <c r="F22" s="84">
        <v>177.6</v>
      </c>
      <c r="I22" s="13"/>
      <c r="J22" s="147"/>
    </row>
    <row r="23" spans="1:10" x14ac:dyDescent="0.25">
      <c r="A23" s="139" t="s">
        <v>6</v>
      </c>
      <c r="B23" s="135" t="s">
        <v>411</v>
      </c>
      <c r="C23" s="140"/>
      <c r="D23" s="141"/>
      <c r="E23" s="84"/>
      <c r="F23" s="84"/>
      <c r="H23" s="13"/>
      <c r="I23" s="13"/>
      <c r="J23" s="100"/>
    </row>
    <row r="24" spans="1:10" x14ac:dyDescent="0.25">
      <c r="A24" s="140" t="s">
        <v>311</v>
      </c>
      <c r="B24" s="61">
        <v>44910</v>
      </c>
      <c r="C24" s="140" t="s">
        <v>64</v>
      </c>
      <c r="D24" s="141" t="s">
        <v>491</v>
      </c>
      <c r="E24" s="84">
        <v>37.799999999999997</v>
      </c>
      <c r="F24" s="84">
        <v>226.8</v>
      </c>
      <c r="H24" s="13"/>
      <c r="I24" s="13"/>
      <c r="J24" s="100"/>
    </row>
    <row r="25" spans="1:10" x14ac:dyDescent="0.25">
      <c r="A25" s="59" t="s">
        <v>9</v>
      </c>
      <c r="B25" s="59" t="s">
        <v>416</v>
      </c>
      <c r="C25" s="146"/>
      <c r="D25" s="141"/>
      <c r="E25" s="84"/>
      <c r="F25" s="84"/>
      <c r="H25" s="13"/>
      <c r="I25" s="13"/>
      <c r="J25" s="100"/>
    </row>
    <row r="26" spans="1:10" x14ac:dyDescent="0.25">
      <c r="A26" s="140" t="s">
        <v>578</v>
      </c>
      <c r="B26" s="61">
        <v>44894</v>
      </c>
      <c r="C26" s="140" t="s">
        <v>357</v>
      </c>
      <c r="D26" s="141" t="s">
        <v>579</v>
      </c>
      <c r="E26" s="84">
        <v>0</v>
      </c>
      <c r="F26" s="84">
        <v>25.86</v>
      </c>
      <c r="I26" s="13"/>
      <c r="J26" s="147"/>
    </row>
    <row r="27" spans="1:10" x14ac:dyDescent="0.25">
      <c r="A27" s="43" t="s">
        <v>409</v>
      </c>
      <c r="B27" s="61">
        <v>44896</v>
      </c>
      <c r="C27" s="140" t="s">
        <v>580</v>
      </c>
      <c r="D27" s="141" t="s">
        <v>581</v>
      </c>
      <c r="E27" s="84">
        <v>0</v>
      </c>
      <c r="F27" s="84">
        <v>491</v>
      </c>
      <c r="H27" s="13"/>
      <c r="I27" s="13"/>
      <c r="J27" s="147"/>
    </row>
    <row r="28" spans="1:10" x14ac:dyDescent="0.25">
      <c r="A28" s="43" t="s">
        <v>157</v>
      </c>
      <c r="B28" s="61">
        <v>44901</v>
      </c>
      <c r="C28" s="54" t="s">
        <v>48</v>
      </c>
      <c r="D28" s="122" t="s">
        <v>429</v>
      </c>
      <c r="E28" s="84">
        <v>0</v>
      </c>
      <c r="F28" s="86">
        <v>11.99</v>
      </c>
      <c r="H28" s="13"/>
      <c r="I28" s="13"/>
      <c r="J28" s="147"/>
    </row>
    <row r="29" spans="1:10" x14ac:dyDescent="0.25">
      <c r="A29" s="43" t="s">
        <v>409</v>
      </c>
      <c r="B29" s="109">
        <v>44903</v>
      </c>
      <c r="C29" s="54" t="s">
        <v>582</v>
      </c>
      <c r="D29" s="122" t="s">
        <v>583</v>
      </c>
      <c r="E29" s="84">
        <v>58.14</v>
      </c>
      <c r="F29" s="86">
        <v>348.84</v>
      </c>
      <c r="H29" s="13"/>
      <c r="I29" s="13"/>
      <c r="J29" s="147"/>
    </row>
    <row r="30" spans="1:10" x14ac:dyDescent="0.25">
      <c r="A30" s="43" t="s">
        <v>409</v>
      </c>
      <c r="B30" s="109">
        <v>44903</v>
      </c>
      <c r="C30" s="54" t="s">
        <v>584</v>
      </c>
      <c r="D30" s="122" t="s">
        <v>542</v>
      </c>
      <c r="E30" s="84">
        <v>20.56</v>
      </c>
      <c r="F30" s="84">
        <v>123.36</v>
      </c>
      <c r="H30" s="13"/>
      <c r="I30" s="13"/>
      <c r="J30" s="147"/>
    </row>
    <row r="31" spans="1:10" x14ac:dyDescent="0.25">
      <c r="A31" s="43" t="s">
        <v>155</v>
      </c>
      <c r="B31" s="61">
        <v>44912</v>
      </c>
      <c r="C31" s="54" t="s">
        <v>37</v>
      </c>
      <c r="D31" s="122" t="s">
        <v>436</v>
      </c>
      <c r="E31" s="88">
        <v>14.43</v>
      </c>
      <c r="F31" s="84">
        <v>86.6</v>
      </c>
      <c r="H31" s="13"/>
      <c r="I31" s="13"/>
      <c r="J31" s="147"/>
    </row>
    <row r="32" spans="1:10" x14ac:dyDescent="0.25">
      <c r="A32" s="43" t="s">
        <v>161</v>
      </c>
      <c r="B32" s="61">
        <v>44914</v>
      </c>
      <c r="C32" s="54" t="s">
        <v>51</v>
      </c>
      <c r="D32" s="122" t="s">
        <v>540</v>
      </c>
      <c r="E32" s="84">
        <v>0</v>
      </c>
      <c r="F32" s="84">
        <v>202.08</v>
      </c>
    </row>
    <row r="33" spans="1:6" x14ac:dyDescent="0.25">
      <c r="A33" s="59" t="s">
        <v>10</v>
      </c>
      <c r="B33" s="59" t="s">
        <v>440</v>
      </c>
      <c r="C33" s="43"/>
      <c r="D33" s="125"/>
      <c r="E33" s="83"/>
      <c r="F33" s="84"/>
    </row>
    <row r="34" spans="1:6" x14ac:dyDescent="0.25">
      <c r="A34" s="149" t="s">
        <v>417</v>
      </c>
      <c r="B34" s="61" t="s">
        <v>585</v>
      </c>
      <c r="C34" s="43" t="s">
        <v>442</v>
      </c>
      <c r="D34" s="122" t="s">
        <v>426</v>
      </c>
      <c r="E34" s="83">
        <v>0</v>
      </c>
      <c r="F34" s="84">
        <v>1079.3800000000001</v>
      </c>
    </row>
    <row r="35" spans="1:6" x14ac:dyDescent="0.25">
      <c r="A35" s="5"/>
      <c r="B35" s="5"/>
      <c r="C35" s="5"/>
      <c r="D35" s="124" t="s">
        <v>361</v>
      </c>
      <c r="E35" s="90" t="s">
        <v>323</v>
      </c>
      <c r="F35" s="87">
        <f>SUM(F3:F34)</f>
        <v>4163.34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CADF1-5A5C-4356-A289-94FED5C324F2}">
  <dimension ref="A1:E34"/>
  <sheetViews>
    <sheetView workbookViewId="0">
      <selection activeCell="A34" sqref="A34:XFD34"/>
    </sheetView>
  </sheetViews>
  <sheetFormatPr defaultColWidth="8.85546875" defaultRowHeight="15" x14ac:dyDescent="0.25"/>
  <cols>
    <col min="1" max="1" width="21.28515625" style="50" bestFit="1" customWidth="1"/>
    <col min="2" max="2" width="26.42578125" style="66" bestFit="1" customWidth="1"/>
    <col min="3" max="3" width="29.5703125" style="50" bestFit="1" customWidth="1"/>
    <col min="4" max="4" width="9" style="50" bestFit="1" customWidth="1"/>
    <col min="5" max="5" width="27" style="50" customWidth="1"/>
    <col min="6" max="16384" width="8.85546875" style="50"/>
  </cols>
  <sheetData>
    <row r="1" spans="1:5" x14ac:dyDescent="0.25">
      <c r="A1" s="57" t="s">
        <v>46</v>
      </c>
      <c r="B1" s="58" t="s">
        <v>2</v>
      </c>
      <c r="C1" s="57" t="s">
        <v>3</v>
      </c>
      <c r="D1" s="57" t="s">
        <v>13</v>
      </c>
      <c r="E1" s="57" t="s">
        <v>4</v>
      </c>
    </row>
    <row r="2" spans="1:5" x14ac:dyDescent="0.25">
      <c r="A2" s="53" t="s">
        <v>0</v>
      </c>
      <c r="B2" s="59" t="s">
        <v>1</v>
      </c>
      <c r="C2" s="49"/>
      <c r="D2" s="49"/>
      <c r="E2" s="55"/>
    </row>
    <row r="3" spans="1:5" x14ac:dyDescent="0.25">
      <c r="A3" s="54" t="s">
        <v>59</v>
      </c>
      <c r="B3" s="60">
        <v>44364</v>
      </c>
      <c r="C3" s="54" t="s">
        <v>108</v>
      </c>
      <c r="D3" s="49"/>
      <c r="E3" s="55">
        <v>124.74</v>
      </c>
    </row>
    <row r="4" spans="1:5" x14ac:dyDescent="0.25">
      <c r="A4" s="54" t="s">
        <v>59</v>
      </c>
      <c r="B4" s="60">
        <v>44364</v>
      </c>
      <c r="C4" s="54" t="s">
        <v>33</v>
      </c>
      <c r="D4" s="49"/>
      <c r="E4" s="55">
        <v>20.85</v>
      </c>
    </row>
    <row r="5" spans="1:5" x14ac:dyDescent="0.25">
      <c r="A5" s="53" t="s">
        <v>16</v>
      </c>
      <c r="B5" s="60"/>
      <c r="C5" s="54"/>
      <c r="D5" s="49"/>
      <c r="E5" s="55"/>
    </row>
    <row r="6" spans="1:5" x14ac:dyDescent="0.25">
      <c r="A6" s="54" t="s">
        <v>57</v>
      </c>
      <c r="B6" s="60">
        <v>44364</v>
      </c>
      <c r="C6" s="54" t="s">
        <v>109</v>
      </c>
      <c r="D6" s="49"/>
      <c r="E6" s="55">
        <v>249.99</v>
      </c>
    </row>
    <row r="7" spans="1:5" x14ac:dyDescent="0.25">
      <c r="A7" s="54" t="s">
        <v>57</v>
      </c>
      <c r="B7" s="60">
        <v>44368</v>
      </c>
      <c r="C7" s="54" t="s">
        <v>110</v>
      </c>
      <c r="D7" s="49"/>
      <c r="E7" s="55">
        <v>249.99</v>
      </c>
    </row>
    <row r="8" spans="1:5" x14ac:dyDescent="0.25">
      <c r="A8" s="53" t="s">
        <v>17</v>
      </c>
      <c r="B8" s="59" t="s">
        <v>107</v>
      </c>
      <c r="C8" s="54"/>
      <c r="D8" s="49"/>
      <c r="E8" s="55"/>
    </row>
    <row r="9" spans="1:5" x14ac:dyDescent="0.25">
      <c r="A9" s="54" t="s">
        <v>175</v>
      </c>
      <c r="B9" s="60">
        <v>44365</v>
      </c>
      <c r="C9" s="54" t="s">
        <v>66</v>
      </c>
      <c r="D9" s="49"/>
      <c r="E9" s="55">
        <v>17.010000000000002</v>
      </c>
    </row>
    <row r="10" spans="1:5" x14ac:dyDescent="0.25">
      <c r="A10" s="53" t="s">
        <v>19</v>
      </c>
      <c r="B10" s="59" t="s">
        <v>5</v>
      </c>
      <c r="C10" s="54"/>
      <c r="D10" s="49"/>
      <c r="E10" s="55"/>
    </row>
    <row r="11" spans="1:5" x14ac:dyDescent="0.25">
      <c r="A11" s="54" t="s">
        <v>168</v>
      </c>
      <c r="B11" s="60">
        <v>44355</v>
      </c>
      <c r="C11" s="54" t="s">
        <v>109</v>
      </c>
      <c r="D11" s="49"/>
      <c r="E11" s="55">
        <v>174.99</v>
      </c>
    </row>
    <row r="12" spans="1:5" x14ac:dyDescent="0.25">
      <c r="A12" s="54" t="s">
        <v>169</v>
      </c>
      <c r="B12" s="60">
        <v>44361</v>
      </c>
      <c r="C12" s="49" t="s">
        <v>97</v>
      </c>
      <c r="D12" s="49"/>
      <c r="E12" s="55">
        <v>480</v>
      </c>
    </row>
    <row r="13" spans="1:5" x14ac:dyDescent="0.25">
      <c r="A13" s="53" t="s">
        <v>20</v>
      </c>
      <c r="B13" s="59" t="s">
        <v>8</v>
      </c>
      <c r="C13" s="49"/>
      <c r="D13" s="49"/>
      <c r="E13" s="55"/>
    </row>
    <row r="14" spans="1:5" x14ac:dyDescent="0.25">
      <c r="A14" s="24" t="s">
        <v>55</v>
      </c>
      <c r="B14" s="60">
        <v>44346</v>
      </c>
      <c r="C14" s="49" t="s">
        <v>48</v>
      </c>
      <c r="D14" s="49"/>
      <c r="E14" s="55">
        <v>27.99</v>
      </c>
    </row>
    <row r="15" spans="1:5" x14ac:dyDescent="0.25">
      <c r="A15" s="24" t="s">
        <v>55</v>
      </c>
      <c r="B15" s="60">
        <v>44353</v>
      </c>
      <c r="C15" s="49" t="s">
        <v>47</v>
      </c>
      <c r="D15" s="49"/>
      <c r="E15" s="55">
        <v>25.44</v>
      </c>
    </row>
    <row r="16" spans="1:5" x14ac:dyDescent="0.25">
      <c r="A16" s="24" t="s">
        <v>55</v>
      </c>
      <c r="B16" s="60">
        <v>44360</v>
      </c>
      <c r="C16" s="49" t="s">
        <v>48</v>
      </c>
      <c r="D16" s="49"/>
      <c r="E16" s="55">
        <v>321.48</v>
      </c>
    </row>
    <row r="17" spans="1:5" x14ac:dyDescent="0.25">
      <c r="A17" s="24" t="s">
        <v>55</v>
      </c>
      <c r="B17" s="60">
        <v>44335</v>
      </c>
      <c r="C17" s="49" t="s">
        <v>68</v>
      </c>
      <c r="D17" s="49"/>
      <c r="E17" s="55">
        <v>1</v>
      </c>
    </row>
    <row r="18" spans="1:5" s="52" customFormat="1" x14ac:dyDescent="0.25">
      <c r="A18" s="53" t="s">
        <v>6</v>
      </c>
      <c r="B18" s="59" t="s">
        <v>105</v>
      </c>
      <c r="C18" s="53"/>
      <c r="D18" s="53"/>
      <c r="E18" s="56"/>
    </row>
    <row r="19" spans="1:5" s="63" customFormat="1" x14ac:dyDescent="0.25">
      <c r="A19" s="54" t="s">
        <v>176</v>
      </c>
      <c r="B19" s="61">
        <v>44344</v>
      </c>
      <c r="C19" s="54" t="s">
        <v>111</v>
      </c>
      <c r="D19" s="54">
        <v>0</v>
      </c>
      <c r="E19" s="62">
        <v>6</v>
      </c>
    </row>
    <row r="20" spans="1:5" x14ac:dyDescent="0.25">
      <c r="A20" s="54" t="s">
        <v>155</v>
      </c>
      <c r="B20" s="61">
        <v>44347</v>
      </c>
      <c r="C20" s="49" t="s">
        <v>66</v>
      </c>
      <c r="D20" s="49">
        <v>0</v>
      </c>
      <c r="E20" s="55">
        <v>5</v>
      </c>
    </row>
    <row r="21" spans="1:5" x14ac:dyDescent="0.25">
      <c r="A21" s="54" t="s">
        <v>177</v>
      </c>
      <c r="B21" s="61">
        <v>44348</v>
      </c>
      <c r="C21" s="49" t="s">
        <v>112</v>
      </c>
      <c r="D21" s="49">
        <v>0</v>
      </c>
      <c r="E21" s="55">
        <v>28.62</v>
      </c>
    </row>
    <row r="22" spans="1:5" x14ac:dyDescent="0.25">
      <c r="A22" s="54" t="s">
        <v>164</v>
      </c>
      <c r="B22" s="61">
        <v>44348</v>
      </c>
      <c r="C22" s="49" t="s">
        <v>113</v>
      </c>
      <c r="D22" s="49">
        <v>27</v>
      </c>
      <c r="E22" s="55">
        <v>161.99</v>
      </c>
    </row>
    <row r="23" spans="1:5" x14ac:dyDescent="0.25">
      <c r="A23" s="54" t="s">
        <v>156</v>
      </c>
      <c r="B23" s="60">
        <v>44350</v>
      </c>
      <c r="C23" s="49" t="s">
        <v>18</v>
      </c>
      <c r="D23" s="49">
        <v>1.67</v>
      </c>
      <c r="E23" s="55">
        <v>9.99</v>
      </c>
    </row>
    <row r="24" spans="1:5" x14ac:dyDescent="0.25">
      <c r="A24" s="54" t="s">
        <v>155</v>
      </c>
      <c r="B24" s="60">
        <v>44353</v>
      </c>
      <c r="C24" s="49" t="s">
        <v>48</v>
      </c>
      <c r="D24" s="49">
        <v>0</v>
      </c>
      <c r="E24" s="55">
        <v>43.99</v>
      </c>
    </row>
    <row r="25" spans="1:5" x14ac:dyDescent="0.25">
      <c r="A25" s="54" t="s">
        <v>164</v>
      </c>
      <c r="B25" s="60">
        <v>44354</v>
      </c>
      <c r="C25" s="49" t="s">
        <v>114</v>
      </c>
      <c r="D25" s="49">
        <v>0</v>
      </c>
      <c r="E25" s="55">
        <v>17</v>
      </c>
    </row>
    <row r="26" spans="1:5" x14ac:dyDescent="0.25">
      <c r="A26" s="54" t="s">
        <v>164</v>
      </c>
      <c r="B26" s="60">
        <v>44359</v>
      </c>
      <c r="C26" s="49" t="s">
        <v>115</v>
      </c>
      <c r="D26" s="49">
        <v>0</v>
      </c>
      <c r="E26" s="55">
        <v>3.85</v>
      </c>
    </row>
    <row r="27" spans="1:5" x14ac:dyDescent="0.25">
      <c r="A27" s="54" t="s">
        <v>164</v>
      </c>
      <c r="B27" s="60">
        <v>44360</v>
      </c>
      <c r="C27" s="49" t="s">
        <v>116</v>
      </c>
      <c r="D27" s="49">
        <v>0</v>
      </c>
      <c r="E27" s="55">
        <v>7</v>
      </c>
    </row>
    <row r="28" spans="1:5" x14ac:dyDescent="0.25">
      <c r="A28" s="54" t="s">
        <v>155</v>
      </c>
      <c r="B28" s="60">
        <v>44364</v>
      </c>
      <c r="C28" s="49" t="s">
        <v>37</v>
      </c>
      <c r="D28" s="49">
        <v>0</v>
      </c>
      <c r="E28" s="55">
        <v>52.59</v>
      </c>
    </row>
    <row r="29" spans="1:5" x14ac:dyDescent="0.25">
      <c r="A29" s="54" t="s">
        <v>155</v>
      </c>
      <c r="B29" s="60">
        <v>44368</v>
      </c>
      <c r="C29" s="49" t="s">
        <v>103</v>
      </c>
      <c r="D29" s="49">
        <v>29.17</v>
      </c>
      <c r="E29" s="55">
        <v>175</v>
      </c>
    </row>
    <row r="30" spans="1:5" x14ac:dyDescent="0.25">
      <c r="A30" s="54" t="s">
        <v>164</v>
      </c>
      <c r="B30" s="60">
        <v>44369</v>
      </c>
      <c r="C30" s="49" t="s">
        <v>113</v>
      </c>
      <c r="D30" s="49">
        <v>4.1900000000000004</v>
      </c>
      <c r="E30" s="55">
        <v>29.43</v>
      </c>
    </row>
    <row r="31" spans="1:5" x14ac:dyDescent="0.25">
      <c r="A31" s="54" t="s">
        <v>161</v>
      </c>
      <c r="B31" s="60">
        <v>44339</v>
      </c>
      <c r="C31" s="49" t="s">
        <v>51</v>
      </c>
      <c r="D31" s="49">
        <v>0</v>
      </c>
      <c r="E31" s="55">
        <v>301.5</v>
      </c>
    </row>
    <row r="32" spans="1:5" x14ac:dyDescent="0.25">
      <c r="A32" s="53" t="s">
        <v>9</v>
      </c>
      <c r="B32" s="60" t="s">
        <v>5</v>
      </c>
      <c r="C32" s="49"/>
      <c r="D32" s="49"/>
      <c r="E32" s="55"/>
    </row>
    <row r="33" spans="1:5" x14ac:dyDescent="0.25">
      <c r="A33" s="49" t="s">
        <v>171</v>
      </c>
      <c r="B33" s="60">
        <v>44350</v>
      </c>
      <c r="C33" s="49" t="s">
        <v>29</v>
      </c>
      <c r="D33" s="49">
        <v>27.4</v>
      </c>
      <c r="E33" s="55">
        <v>164.4</v>
      </c>
    </row>
    <row r="34" spans="1:5" x14ac:dyDescent="0.25">
      <c r="A34" s="51"/>
      <c r="B34" s="64"/>
      <c r="C34" s="51"/>
      <c r="D34" s="25"/>
      <c r="E34" s="65">
        <f>SUM(E3:E33)</f>
        <v>2699.84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FBE33-CB36-4DCE-B2E7-9C24DD06B824}">
  <dimension ref="A1:E35"/>
  <sheetViews>
    <sheetView workbookViewId="0">
      <selection activeCell="A35" sqref="A35:XFD35"/>
    </sheetView>
  </sheetViews>
  <sheetFormatPr defaultColWidth="8.85546875" defaultRowHeight="15" x14ac:dyDescent="0.25"/>
  <cols>
    <col min="1" max="1" width="21.28515625" style="50" bestFit="1" customWidth="1"/>
    <col min="2" max="2" width="26.42578125" style="66" bestFit="1" customWidth="1"/>
    <col min="3" max="3" width="29.5703125" style="50" bestFit="1" customWidth="1"/>
    <col min="4" max="4" width="9" style="50" bestFit="1" customWidth="1"/>
    <col min="5" max="5" width="26.5703125" style="50" customWidth="1"/>
    <col min="6" max="16384" width="8.85546875" style="50"/>
  </cols>
  <sheetData>
    <row r="1" spans="1:5" x14ac:dyDescent="0.25">
      <c r="A1" s="57" t="s">
        <v>46</v>
      </c>
      <c r="B1" s="58" t="s">
        <v>2</v>
      </c>
      <c r="C1" s="57" t="s">
        <v>3</v>
      </c>
      <c r="D1" s="57" t="s">
        <v>13</v>
      </c>
      <c r="E1" s="57" t="s">
        <v>4</v>
      </c>
    </row>
    <row r="2" spans="1:5" x14ac:dyDescent="0.25">
      <c r="A2" s="53" t="s">
        <v>0</v>
      </c>
      <c r="B2" s="59" t="s">
        <v>107</v>
      </c>
      <c r="C2" s="54"/>
      <c r="D2" s="49"/>
      <c r="E2" s="55"/>
    </row>
    <row r="3" spans="1:5" x14ac:dyDescent="0.25">
      <c r="A3" s="49" t="s">
        <v>166</v>
      </c>
      <c r="B3" s="60">
        <v>44396</v>
      </c>
      <c r="C3" s="49" t="s">
        <v>25</v>
      </c>
      <c r="D3" s="49">
        <v>36.6</v>
      </c>
      <c r="E3" s="55">
        <v>219.6</v>
      </c>
    </row>
    <row r="4" spans="1:5" x14ac:dyDescent="0.25">
      <c r="A4" s="49" t="s">
        <v>166</v>
      </c>
      <c r="B4" s="60">
        <v>44396</v>
      </c>
      <c r="C4" s="49" t="s">
        <v>25</v>
      </c>
      <c r="D4" s="49">
        <v>80.400000000000006</v>
      </c>
      <c r="E4" s="55">
        <v>80.400000000000006</v>
      </c>
    </row>
    <row r="5" spans="1:5" x14ac:dyDescent="0.25">
      <c r="A5" s="49" t="s">
        <v>166</v>
      </c>
      <c r="B5" s="60">
        <v>44402</v>
      </c>
      <c r="C5" s="54" t="s">
        <v>31</v>
      </c>
      <c r="D5" s="49"/>
      <c r="E5" s="55">
        <v>181.95</v>
      </c>
    </row>
    <row r="6" spans="1:5" x14ac:dyDescent="0.25">
      <c r="A6" s="53" t="s">
        <v>16</v>
      </c>
      <c r="B6" s="59" t="s">
        <v>5</v>
      </c>
      <c r="C6" s="54"/>
      <c r="D6" s="49"/>
      <c r="E6" s="55"/>
    </row>
    <row r="7" spans="1:5" x14ac:dyDescent="0.25">
      <c r="A7" s="49" t="s">
        <v>167</v>
      </c>
      <c r="B7" s="60">
        <v>44379</v>
      </c>
      <c r="C7" s="49" t="s">
        <v>40</v>
      </c>
      <c r="D7" s="49"/>
      <c r="E7" s="55">
        <v>298</v>
      </c>
    </row>
    <row r="8" spans="1:5" x14ac:dyDescent="0.25">
      <c r="A8" s="53" t="s">
        <v>17</v>
      </c>
      <c r="B8" s="59" t="s">
        <v>8</v>
      </c>
      <c r="C8" s="49"/>
      <c r="D8" s="49"/>
      <c r="E8" s="55"/>
    </row>
    <row r="9" spans="1:5" x14ac:dyDescent="0.25">
      <c r="A9" s="24" t="s">
        <v>55</v>
      </c>
      <c r="B9" s="60">
        <v>44377</v>
      </c>
      <c r="C9" s="49" t="s">
        <v>48</v>
      </c>
      <c r="D9" s="49"/>
      <c r="E9" s="55">
        <v>27.99</v>
      </c>
    </row>
    <row r="10" spans="1:5" x14ac:dyDescent="0.25">
      <c r="A10" s="24" t="s">
        <v>55</v>
      </c>
      <c r="B10" s="60">
        <v>44378</v>
      </c>
      <c r="C10" s="49" t="s">
        <v>68</v>
      </c>
      <c r="D10" s="49"/>
      <c r="E10" s="55">
        <v>42.5</v>
      </c>
    </row>
    <row r="11" spans="1:5" x14ac:dyDescent="0.25">
      <c r="A11" s="24" t="s">
        <v>55</v>
      </c>
      <c r="B11" s="60">
        <v>44378</v>
      </c>
      <c r="C11" s="49" t="s">
        <v>68</v>
      </c>
      <c r="D11" s="49"/>
      <c r="E11" s="55">
        <v>40</v>
      </c>
    </row>
    <row r="12" spans="1:5" x14ac:dyDescent="0.25">
      <c r="A12" s="24" t="s">
        <v>55</v>
      </c>
      <c r="B12" s="60">
        <v>44383</v>
      </c>
      <c r="C12" s="49" t="s">
        <v>47</v>
      </c>
      <c r="D12" s="49"/>
      <c r="E12" s="55">
        <v>26.02</v>
      </c>
    </row>
    <row r="13" spans="1:5" x14ac:dyDescent="0.25">
      <c r="A13" s="24" t="s">
        <v>55</v>
      </c>
      <c r="B13" s="60">
        <v>44384</v>
      </c>
      <c r="C13" s="49" t="s">
        <v>117</v>
      </c>
      <c r="D13" s="49"/>
      <c r="E13" s="55">
        <v>194.36</v>
      </c>
    </row>
    <row r="14" spans="1:5" x14ac:dyDescent="0.25">
      <c r="A14" s="24" t="s">
        <v>55</v>
      </c>
      <c r="B14" s="60">
        <v>44390</v>
      </c>
      <c r="C14" s="49" t="s">
        <v>48</v>
      </c>
      <c r="D14" s="49"/>
      <c r="E14" s="55">
        <v>321.48</v>
      </c>
    </row>
    <row r="15" spans="1:5" s="52" customFormat="1" x14ac:dyDescent="0.25">
      <c r="A15" s="53" t="s">
        <v>19</v>
      </c>
      <c r="B15" s="59" t="s">
        <v>105</v>
      </c>
      <c r="C15" s="53"/>
      <c r="D15" s="53"/>
      <c r="E15" s="56"/>
    </row>
    <row r="16" spans="1:5" s="63" customFormat="1" x14ac:dyDescent="0.25">
      <c r="A16" s="54" t="s">
        <v>163</v>
      </c>
      <c r="B16" s="61">
        <v>44375</v>
      </c>
      <c r="C16" s="54" t="s">
        <v>118</v>
      </c>
      <c r="D16" s="55"/>
      <c r="E16" s="62">
        <v>65</v>
      </c>
    </row>
    <row r="17" spans="1:5" x14ac:dyDescent="0.25">
      <c r="A17" s="54" t="s">
        <v>164</v>
      </c>
      <c r="B17" s="61">
        <v>44375</v>
      </c>
      <c r="C17" s="49" t="s">
        <v>119</v>
      </c>
      <c r="D17" s="55"/>
      <c r="E17" s="55">
        <v>51</v>
      </c>
    </row>
    <row r="18" spans="1:5" x14ac:dyDescent="0.25">
      <c r="A18" s="54" t="s">
        <v>156</v>
      </c>
      <c r="B18" s="60">
        <v>44380</v>
      </c>
      <c r="C18" s="49" t="s">
        <v>18</v>
      </c>
      <c r="D18" s="55">
        <v>1.67</v>
      </c>
      <c r="E18" s="55">
        <v>9.99</v>
      </c>
    </row>
    <row r="19" spans="1:5" x14ac:dyDescent="0.25">
      <c r="A19" s="54" t="s">
        <v>165</v>
      </c>
      <c r="B19" s="60">
        <v>44382</v>
      </c>
      <c r="C19" s="49" t="s">
        <v>120</v>
      </c>
      <c r="D19" s="55">
        <v>23.38</v>
      </c>
      <c r="E19" s="55">
        <v>140.30000000000001</v>
      </c>
    </row>
    <row r="20" spans="1:5" x14ac:dyDescent="0.25">
      <c r="A20" s="54" t="s">
        <v>155</v>
      </c>
      <c r="B20" s="60">
        <v>44353</v>
      </c>
      <c r="C20" s="49" t="s">
        <v>48</v>
      </c>
      <c r="D20" s="55">
        <v>0</v>
      </c>
      <c r="E20" s="55">
        <v>43.99</v>
      </c>
    </row>
    <row r="21" spans="1:5" x14ac:dyDescent="0.25">
      <c r="A21" s="54" t="s">
        <v>157</v>
      </c>
      <c r="B21" s="60">
        <v>44387</v>
      </c>
      <c r="C21" s="49" t="s">
        <v>121</v>
      </c>
      <c r="D21" s="55">
        <v>40</v>
      </c>
      <c r="E21" s="55">
        <v>240</v>
      </c>
    </row>
    <row r="22" spans="1:5" x14ac:dyDescent="0.25">
      <c r="A22" s="54" t="s">
        <v>157</v>
      </c>
      <c r="B22" s="60">
        <v>44393</v>
      </c>
      <c r="C22" s="49" t="s">
        <v>122</v>
      </c>
      <c r="D22" s="55">
        <v>6.82</v>
      </c>
      <c r="E22" s="55">
        <v>40.950000000000003</v>
      </c>
    </row>
    <row r="23" spans="1:5" x14ac:dyDescent="0.25">
      <c r="A23" s="54" t="s">
        <v>155</v>
      </c>
      <c r="B23" s="60">
        <v>44394</v>
      </c>
      <c r="C23" s="49" t="s">
        <v>37</v>
      </c>
      <c r="D23" s="55">
        <v>0</v>
      </c>
      <c r="E23" s="55">
        <v>60.76</v>
      </c>
    </row>
    <row r="24" spans="1:5" x14ac:dyDescent="0.25">
      <c r="A24" s="54" t="s">
        <v>154</v>
      </c>
      <c r="B24" s="60">
        <v>44396</v>
      </c>
      <c r="C24" s="49" t="s">
        <v>38</v>
      </c>
      <c r="D24" s="55">
        <v>1.66</v>
      </c>
      <c r="E24" s="55">
        <v>9.99</v>
      </c>
    </row>
    <row r="25" spans="1:5" x14ac:dyDescent="0.25">
      <c r="A25" s="54" t="s">
        <v>154</v>
      </c>
      <c r="B25" s="60">
        <v>44396</v>
      </c>
      <c r="C25" s="49" t="s">
        <v>123</v>
      </c>
      <c r="D25" s="55">
        <v>69.09</v>
      </c>
      <c r="E25" s="55">
        <v>414.52</v>
      </c>
    </row>
    <row r="26" spans="1:5" x14ac:dyDescent="0.25">
      <c r="A26" s="54" t="s">
        <v>157</v>
      </c>
      <c r="B26" s="60">
        <v>44397</v>
      </c>
      <c r="C26" s="49" t="s">
        <v>124</v>
      </c>
      <c r="D26" s="55">
        <v>23.4</v>
      </c>
      <c r="E26" s="55">
        <v>140.4</v>
      </c>
    </row>
    <row r="27" spans="1:5" x14ac:dyDescent="0.25">
      <c r="A27" s="54" t="s">
        <v>154</v>
      </c>
      <c r="B27" s="60">
        <v>44399</v>
      </c>
      <c r="C27" s="49" t="s">
        <v>125</v>
      </c>
      <c r="D27" s="55">
        <v>0.38</v>
      </c>
      <c r="E27" s="55">
        <v>2.25</v>
      </c>
    </row>
    <row r="28" spans="1:5" x14ac:dyDescent="0.25">
      <c r="A28" s="54" t="s">
        <v>161</v>
      </c>
      <c r="B28" s="60">
        <v>44399</v>
      </c>
      <c r="C28" s="49" t="s">
        <v>51</v>
      </c>
      <c r="D28" s="55">
        <v>0</v>
      </c>
      <c r="E28" s="55">
        <v>224.9</v>
      </c>
    </row>
    <row r="29" spans="1:5" x14ac:dyDescent="0.25">
      <c r="A29" s="54" t="s">
        <v>154</v>
      </c>
      <c r="B29" s="60">
        <v>44403</v>
      </c>
      <c r="C29" s="49" t="s">
        <v>126</v>
      </c>
      <c r="D29" s="55">
        <v>0</v>
      </c>
      <c r="E29" s="55">
        <v>17</v>
      </c>
    </row>
    <row r="30" spans="1:5" x14ac:dyDescent="0.25">
      <c r="A30" s="53" t="s">
        <v>20</v>
      </c>
      <c r="B30" s="67" t="s">
        <v>5</v>
      </c>
      <c r="C30" s="49"/>
      <c r="D30" s="49"/>
      <c r="E30" s="55"/>
    </row>
    <row r="31" spans="1:5" x14ac:dyDescent="0.25">
      <c r="A31" s="54" t="s">
        <v>170</v>
      </c>
      <c r="B31" s="60">
        <v>44231</v>
      </c>
      <c r="C31" s="49" t="s">
        <v>127</v>
      </c>
      <c r="D31" s="49"/>
      <c r="E31" s="55">
        <v>-94.95</v>
      </c>
    </row>
    <row r="32" spans="1:5" x14ac:dyDescent="0.25">
      <c r="A32" s="53" t="s">
        <v>6</v>
      </c>
      <c r="B32" s="68"/>
      <c r="C32" s="49"/>
      <c r="D32" s="49"/>
      <c r="E32" s="55"/>
    </row>
    <row r="33" spans="1:5" x14ac:dyDescent="0.25">
      <c r="A33" s="49" t="s">
        <v>58</v>
      </c>
      <c r="B33" s="60">
        <v>44377</v>
      </c>
      <c r="C33" s="49" t="s">
        <v>128</v>
      </c>
      <c r="D33" s="49">
        <v>0</v>
      </c>
      <c r="E33" s="55">
        <v>107.27</v>
      </c>
    </row>
    <row r="34" spans="1:5" x14ac:dyDescent="0.25">
      <c r="A34" s="49" t="s">
        <v>58</v>
      </c>
      <c r="B34" s="60">
        <v>44382</v>
      </c>
      <c r="C34" s="49" t="s">
        <v>128</v>
      </c>
      <c r="D34" s="49">
        <v>0</v>
      </c>
      <c r="E34" s="55">
        <v>107.11</v>
      </c>
    </row>
    <row r="35" spans="1:5" x14ac:dyDescent="0.25">
      <c r="A35" s="51"/>
      <c r="B35" s="64"/>
      <c r="C35" s="51"/>
      <c r="D35" s="25"/>
      <c r="E35" s="65">
        <f>SUM(E3:E34)</f>
        <v>3012.7800000000007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52C76-E415-4038-BA25-49C7F272E696}">
  <dimension ref="A1:E20"/>
  <sheetViews>
    <sheetView workbookViewId="0">
      <selection activeCell="A20" sqref="A20:XFD20"/>
    </sheetView>
  </sheetViews>
  <sheetFormatPr defaultColWidth="8.85546875" defaultRowHeight="15" x14ac:dyDescent="0.25"/>
  <cols>
    <col min="1" max="1" width="21.28515625" style="50" bestFit="1" customWidth="1"/>
    <col min="2" max="2" width="28.85546875" style="66" bestFit="1" customWidth="1"/>
    <col min="3" max="3" width="29.5703125" style="50" bestFit="1" customWidth="1"/>
    <col min="4" max="4" width="9" style="50" bestFit="1" customWidth="1"/>
    <col min="5" max="5" width="27.140625" style="50" customWidth="1"/>
    <col min="6" max="16384" width="8.85546875" style="50"/>
  </cols>
  <sheetData>
    <row r="1" spans="1:5" x14ac:dyDescent="0.25">
      <c r="A1" s="57" t="s">
        <v>46</v>
      </c>
      <c r="B1" s="58" t="s">
        <v>2</v>
      </c>
      <c r="C1" s="57" t="s">
        <v>3</v>
      </c>
      <c r="D1" s="57" t="s">
        <v>13</v>
      </c>
      <c r="E1" s="57" t="s">
        <v>4</v>
      </c>
    </row>
    <row r="2" spans="1:5" x14ac:dyDescent="0.25">
      <c r="A2" s="53" t="s">
        <v>0</v>
      </c>
      <c r="B2" s="59" t="s">
        <v>106</v>
      </c>
      <c r="C2" s="49"/>
      <c r="D2" s="49"/>
      <c r="E2" s="49"/>
    </row>
    <row r="3" spans="1:5" x14ac:dyDescent="0.25">
      <c r="A3" s="49" t="s">
        <v>162</v>
      </c>
      <c r="B3" s="60">
        <v>44421</v>
      </c>
      <c r="C3" s="49" t="s">
        <v>129</v>
      </c>
      <c r="D3" s="55">
        <v>0</v>
      </c>
      <c r="E3" s="55">
        <v>99.95</v>
      </c>
    </row>
    <row r="4" spans="1:5" x14ac:dyDescent="0.25">
      <c r="A4" s="53" t="s">
        <v>16</v>
      </c>
      <c r="B4" s="59" t="s">
        <v>8</v>
      </c>
      <c r="C4" s="49"/>
      <c r="D4" s="49"/>
      <c r="E4" s="55"/>
    </row>
    <row r="5" spans="1:5" x14ac:dyDescent="0.25">
      <c r="A5" s="24" t="s">
        <v>55</v>
      </c>
      <c r="B5" s="60">
        <v>44407</v>
      </c>
      <c r="C5" s="49" t="s">
        <v>48</v>
      </c>
      <c r="D5" s="49"/>
      <c r="E5" s="55">
        <v>27.99</v>
      </c>
    </row>
    <row r="6" spans="1:5" x14ac:dyDescent="0.25">
      <c r="A6" s="24" t="s">
        <v>55</v>
      </c>
      <c r="B6" s="60">
        <v>44414</v>
      </c>
      <c r="C6" s="49" t="s">
        <v>47</v>
      </c>
      <c r="D6" s="49"/>
      <c r="E6" s="55">
        <v>25.85</v>
      </c>
    </row>
    <row r="7" spans="1:5" x14ac:dyDescent="0.25">
      <c r="A7" s="24" t="s">
        <v>55</v>
      </c>
      <c r="B7" s="60">
        <v>44421</v>
      </c>
      <c r="C7" s="49" t="s">
        <v>48</v>
      </c>
      <c r="D7" s="49"/>
      <c r="E7" s="55">
        <v>321.48</v>
      </c>
    </row>
    <row r="8" spans="1:5" x14ac:dyDescent="0.25">
      <c r="A8" s="53" t="s">
        <v>17</v>
      </c>
      <c r="B8" s="59" t="s">
        <v>105</v>
      </c>
      <c r="C8" s="49"/>
      <c r="D8" s="49"/>
      <c r="E8" s="55"/>
    </row>
    <row r="9" spans="1:5" ht="15.75" thickBot="1" x14ac:dyDescent="0.3">
      <c r="A9" s="31" t="s">
        <v>62</v>
      </c>
      <c r="B9" s="60">
        <v>44425</v>
      </c>
      <c r="C9" s="49" t="s">
        <v>130</v>
      </c>
      <c r="D9" s="49"/>
      <c r="E9" s="55">
        <v>120</v>
      </c>
    </row>
    <row r="10" spans="1:5" s="52" customFormat="1" x14ac:dyDescent="0.25">
      <c r="A10" s="53" t="s">
        <v>19</v>
      </c>
      <c r="B10" s="59" t="s">
        <v>105</v>
      </c>
      <c r="C10" s="53"/>
      <c r="D10" s="53"/>
      <c r="E10" s="56"/>
    </row>
    <row r="11" spans="1:5" s="63" customFormat="1" x14ac:dyDescent="0.25">
      <c r="A11" s="49" t="s">
        <v>154</v>
      </c>
      <c r="B11" s="61">
        <v>44405</v>
      </c>
      <c r="C11" s="54" t="s">
        <v>21</v>
      </c>
      <c r="D11" s="62">
        <v>3</v>
      </c>
      <c r="E11" s="62">
        <v>18</v>
      </c>
    </row>
    <row r="12" spans="1:5" x14ac:dyDescent="0.25">
      <c r="A12" s="49" t="s">
        <v>155</v>
      </c>
      <c r="B12" s="61">
        <v>44408</v>
      </c>
      <c r="C12" s="49" t="s">
        <v>66</v>
      </c>
      <c r="D12" s="62">
        <v>0</v>
      </c>
      <c r="E12" s="55">
        <v>17.34</v>
      </c>
    </row>
    <row r="13" spans="1:5" x14ac:dyDescent="0.25">
      <c r="A13" s="49" t="s">
        <v>156</v>
      </c>
      <c r="B13" s="60">
        <v>44411</v>
      </c>
      <c r="C13" s="49" t="s">
        <v>18</v>
      </c>
      <c r="D13" s="62">
        <v>15.98</v>
      </c>
      <c r="E13" s="55">
        <v>95.88</v>
      </c>
    </row>
    <row r="14" spans="1:5" x14ac:dyDescent="0.25">
      <c r="A14" s="49" t="s">
        <v>157</v>
      </c>
      <c r="B14" s="60">
        <v>44414</v>
      </c>
      <c r="C14" s="49" t="s">
        <v>48</v>
      </c>
      <c r="D14" s="62">
        <v>0</v>
      </c>
      <c r="E14" s="55">
        <v>11.99</v>
      </c>
    </row>
    <row r="15" spans="1:5" x14ac:dyDescent="0.25">
      <c r="A15" s="49" t="s">
        <v>158</v>
      </c>
      <c r="B15" s="60">
        <v>44419</v>
      </c>
      <c r="C15" s="49" t="s">
        <v>27</v>
      </c>
      <c r="D15" s="62">
        <v>0</v>
      </c>
      <c r="E15" s="55">
        <v>277.5</v>
      </c>
    </row>
    <row r="16" spans="1:5" x14ac:dyDescent="0.25">
      <c r="A16" s="49" t="s">
        <v>155</v>
      </c>
      <c r="B16" s="60">
        <v>44364</v>
      </c>
      <c r="C16" s="49" t="s">
        <v>37</v>
      </c>
      <c r="D16" s="62">
        <v>0</v>
      </c>
      <c r="E16" s="55">
        <v>67.739999999999995</v>
      </c>
    </row>
    <row r="17" spans="1:5" x14ac:dyDescent="0.25">
      <c r="A17" s="49" t="s">
        <v>159</v>
      </c>
      <c r="B17" s="60">
        <v>44368</v>
      </c>
      <c r="C17" s="49" t="s">
        <v>68</v>
      </c>
      <c r="D17" s="62">
        <v>0</v>
      </c>
      <c r="E17" s="55">
        <v>21</v>
      </c>
    </row>
    <row r="18" spans="1:5" x14ac:dyDescent="0.25">
      <c r="A18" s="49" t="s">
        <v>160</v>
      </c>
      <c r="B18" s="60">
        <v>44369</v>
      </c>
      <c r="C18" s="49" t="s">
        <v>45</v>
      </c>
      <c r="D18" s="62">
        <v>0</v>
      </c>
      <c r="E18" s="55">
        <v>8</v>
      </c>
    </row>
    <row r="19" spans="1:5" x14ac:dyDescent="0.25">
      <c r="A19" s="49" t="s">
        <v>161</v>
      </c>
      <c r="B19" s="60">
        <v>44339</v>
      </c>
      <c r="C19" s="49" t="s">
        <v>51</v>
      </c>
      <c r="D19" s="62">
        <v>0</v>
      </c>
      <c r="E19" s="55">
        <v>239.85</v>
      </c>
    </row>
    <row r="20" spans="1:5" x14ac:dyDescent="0.25">
      <c r="A20" s="51"/>
      <c r="B20" s="64"/>
      <c r="C20" s="51"/>
      <c r="D20" s="25"/>
      <c r="E20" s="65">
        <f>SUM(E3:E19)</f>
        <v>1352.57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0778D-5AA2-48E9-B838-83EBAEDECB4A}">
  <dimension ref="A1:I44"/>
  <sheetViews>
    <sheetView zoomScaleNormal="100" zoomScaleSheetLayoutView="50" workbookViewId="0">
      <selection activeCell="G1" sqref="G1:I12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3.28515625" bestFit="1" customWidth="1"/>
    <col min="4" max="4" width="9.85546875" style="88" bestFit="1" customWidth="1"/>
    <col min="5" max="5" width="28.140625" style="88" bestFit="1" customWidth="1"/>
    <col min="6" max="6" width="4.28515625" customWidth="1"/>
    <col min="7" max="7" width="12.42578125" bestFit="1" customWidth="1"/>
    <col min="8" max="8" width="3.85546875" customWidth="1"/>
    <col min="9" max="9" width="52.5703125" bestFit="1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81" t="s">
        <v>13</v>
      </c>
      <c r="E1" s="81" t="s">
        <v>4</v>
      </c>
      <c r="G1" s="69" t="s">
        <v>72</v>
      </c>
      <c r="H1" s="69" t="s">
        <v>73</v>
      </c>
      <c r="I1" s="69" t="s">
        <v>74</v>
      </c>
    </row>
    <row r="2" spans="1:9" x14ac:dyDescent="0.25">
      <c r="A2" s="53" t="s">
        <v>0</v>
      </c>
      <c r="B2" s="59" t="s">
        <v>1</v>
      </c>
      <c r="C2" s="49"/>
      <c r="D2" s="83"/>
      <c r="E2" s="83"/>
      <c r="G2" s="69" t="s">
        <v>76</v>
      </c>
      <c r="H2" s="69" t="s">
        <v>73</v>
      </c>
      <c r="I2" s="69" t="s">
        <v>77</v>
      </c>
    </row>
    <row r="3" spans="1:9" x14ac:dyDescent="0.25">
      <c r="A3" s="49" t="s">
        <v>59</v>
      </c>
      <c r="B3" s="60">
        <v>44452</v>
      </c>
      <c r="C3" s="54" t="s">
        <v>131</v>
      </c>
      <c r="D3" s="83"/>
      <c r="E3" s="84">
        <v>10.25</v>
      </c>
      <c r="G3" s="69" t="s">
        <v>62</v>
      </c>
      <c r="H3" s="69" t="s">
        <v>73</v>
      </c>
      <c r="I3" s="69" t="s">
        <v>78</v>
      </c>
    </row>
    <row r="4" spans="1:9" x14ac:dyDescent="0.25">
      <c r="A4" s="49" t="s">
        <v>59</v>
      </c>
      <c r="B4" s="60">
        <v>44460</v>
      </c>
      <c r="C4" s="54" t="s">
        <v>14</v>
      </c>
      <c r="D4" s="83"/>
      <c r="E4" s="84">
        <v>100</v>
      </c>
      <c r="G4" s="69" t="s">
        <v>58</v>
      </c>
      <c r="H4" s="69" t="s">
        <v>73</v>
      </c>
      <c r="I4" s="69" t="s">
        <v>79</v>
      </c>
    </row>
    <row r="5" spans="1:9" x14ac:dyDescent="0.25">
      <c r="A5" s="49" t="s">
        <v>59</v>
      </c>
      <c r="B5" s="60">
        <v>44465</v>
      </c>
      <c r="C5" s="54" t="s">
        <v>132</v>
      </c>
      <c r="D5" s="83"/>
      <c r="E5" s="84">
        <v>17.899999999999999</v>
      </c>
      <c r="G5" s="69" t="s">
        <v>61</v>
      </c>
      <c r="H5" s="69" t="s">
        <v>73</v>
      </c>
      <c r="I5" s="69" t="s">
        <v>80</v>
      </c>
    </row>
    <row r="6" spans="1:9" x14ac:dyDescent="0.25">
      <c r="A6" s="53" t="s">
        <v>16</v>
      </c>
      <c r="B6" s="59" t="s">
        <v>5</v>
      </c>
      <c r="C6" s="49"/>
      <c r="D6" s="83"/>
      <c r="E6" s="84"/>
      <c r="G6" s="69" t="s">
        <v>57</v>
      </c>
      <c r="H6" s="69" t="s">
        <v>73</v>
      </c>
      <c r="I6" s="69" t="s">
        <v>81</v>
      </c>
    </row>
    <row r="7" spans="1:9" x14ac:dyDescent="0.25">
      <c r="A7" s="54" t="s">
        <v>57</v>
      </c>
      <c r="B7" s="60">
        <v>44463</v>
      </c>
      <c r="C7" s="54" t="s">
        <v>134</v>
      </c>
      <c r="D7" s="83"/>
      <c r="E7" s="84">
        <v>15</v>
      </c>
      <c r="G7" s="69" t="s">
        <v>55</v>
      </c>
      <c r="H7" s="69" t="s">
        <v>73</v>
      </c>
      <c r="I7" s="69" t="s">
        <v>82</v>
      </c>
    </row>
    <row r="8" spans="1:9" x14ac:dyDescent="0.25">
      <c r="A8" s="54" t="s">
        <v>57</v>
      </c>
      <c r="B8" s="60">
        <v>44463</v>
      </c>
      <c r="C8" s="54" t="s">
        <v>134</v>
      </c>
      <c r="D8" s="83"/>
      <c r="E8" s="84">
        <v>15</v>
      </c>
      <c r="G8" s="69" t="s">
        <v>83</v>
      </c>
      <c r="H8" s="69" t="s">
        <v>73</v>
      </c>
      <c r="I8" s="69" t="s">
        <v>84</v>
      </c>
    </row>
    <row r="9" spans="1:9" x14ac:dyDescent="0.25">
      <c r="A9" s="54" t="s">
        <v>57</v>
      </c>
      <c r="B9" s="60">
        <v>44466</v>
      </c>
      <c r="C9" s="54" t="s">
        <v>133</v>
      </c>
      <c r="D9" s="83"/>
      <c r="E9" s="84">
        <v>60</v>
      </c>
      <c r="G9" s="69" t="s">
        <v>60</v>
      </c>
      <c r="H9" s="69" t="s">
        <v>73</v>
      </c>
      <c r="I9" s="69" t="s">
        <v>85</v>
      </c>
    </row>
    <row r="10" spans="1:9" x14ac:dyDescent="0.25">
      <c r="A10" s="53" t="s">
        <v>17</v>
      </c>
      <c r="B10" s="59" t="s">
        <v>107</v>
      </c>
      <c r="C10" s="49"/>
      <c r="D10" s="83"/>
      <c r="E10" s="84"/>
      <c r="G10" s="69" t="s">
        <v>59</v>
      </c>
      <c r="H10" s="70"/>
      <c r="I10" s="69" t="s">
        <v>86</v>
      </c>
    </row>
    <row r="11" spans="1:9" x14ac:dyDescent="0.25">
      <c r="A11" s="49" t="s">
        <v>72</v>
      </c>
      <c r="B11" s="60">
        <v>44461</v>
      </c>
      <c r="C11" s="54" t="s">
        <v>18</v>
      </c>
      <c r="D11" s="83"/>
      <c r="E11" s="84">
        <v>95.88</v>
      </c>
      <c r="G11" s="69" t="s">
        <v>54</v>
      </c>
      <c r="H11" s="70"/>
      <c r="I11" s="69" t="s">
        <v>87</v>
      </c>
    </row>
    <row r="12" spans="1:9" x14ac:dyDescent="0.25">
      <c r="A12" s="53" t="s">
        <v>19</v>
      </c>
      <c r="B12" s="59" t="s">
        <v>5</v>
      </c>
      <c r="C12" s="49"/>
      <c r="D12" s="83"/>
      <c r="E12" s="84"/>
      <c r="G12" s="69" t="s">
        <v>56</v>
      </c>
      <c r="H12" s="69"/>
      <c r="I12" s="69" t="s">
        <v>88</v>
      </c>
    </row>
    <row r="13" spans="1:9" x14ac:dyDescent="0.25">
      <c r="A13" s="54" t="s">
        <v>57</v>
      </c>
      <c r="B13" s="60">
        <v>44446</v>
      </c>
      <c r="C13" s="54" t="s">
        <v>135</v>
      </c>
      <c r="D13" s="82"/>
      <c r="E13" s="85">
        <v>5</v>
      </c>
    </row>
    <row r="14" spans="1:9" x14ac:dyDescent="0.25">
      <c r="A14" s="54" t="s">
        <v>57</v>
      </c>
      <c r="B14" s="60">
        <v>44446</v>
      </c>
      <c r="C14" s="54" t="s">
        <v>135</v>
      </c>
      <c r="D14" s="89"/>
      <c r="E14" s="86">
        <v>129.99</v>
      </c>
    </row>
    <row r="15" spans="1:9" x14ac:dyDescent="0.25">
      <c r="A15" s="54" t="s">
        <v>57</v>
      </c>
      <c r="B15" s="60">
        <v>44446</v>
      </c>
      <c r="C15" s="54" t="s">
        <v>135</v>
      </c>
      <c r="D15" s="83"/>
      <c r="E15" s="84">
        <v>107</v>
      </c>
    </row>
    <row r="16" spans="1:9" x14ac:dyDescent="0.25">
      <c r="A16" s="54" t="s">
        <v>57</v>
      </c>
      <c r="B16" s="60">
        <v>44447</v>
      </c>
      <c r="C16" s="54" t="s">
        <v>135</v>
      </c>
      <c r="D16" s="83"/>
      <c r="E16" s="84">
        <v>109.99</v>
      </c>
    </row>
    <row r="17" spans="1:5" x14ac:dyDescent="0.25">
      <c r="A17" s="54" t="s">
        <v>57</v>
      </c>
      <c r="B17" s="60">
        <v>44463</v>
      </c>
      <c r="C17" s="54" t="s">
        <v>135</v>
      </c>
      <c r="D17" s="83"/>
      <c r="E17" s="84">
        <v>30</v>
      </c>
    </row>
    <row r="18" spans="1:5" x14ac:dyDescent="0.25">
      <c r="A18" s="53" t="s">
        <v>20</v>
      </c>
      <c r="B18" s="59" t="s">
        <v>153</v>
      </c>
      <c r="C18" s="49"/>
      <c r="D18" s="83"/>
      <c r="E18" s="84"/>
    </row>
    <row r="19" spans="1:5" x14ac:dyDescent="0.25">
      <c r="A19" s="54" t="s">
        <v>229</v>
      </c>
      <c r="B19" s="60">
        <v>44460</v>
      </c>
      <c r="C19" s="54" t="s">
        <v>136</v>
      </c>
      <c r="D19" s="83">
        <v>15</v>
      </c>
      <c r="E19" s="84">
        <v>90</v>
      </c>
    </row>
    <row r="20" spans="1:5" x14ac:dyDescent="0.25">
      <c r="A20" s="53" t="s">
        <v>6</v>
      </c>
      <c r="B20" s="59" t="s">
        <v>8</v>
      </c>
      <c r="C20" s="54"/>
      <c r="D20" s="83"/>
      <c r="E20" s="84"/>
    </row>
    <row r="21" spans="1:5" x14ac:dyDescent="0.25">
      <c r="A21" s="49" t="s">
        <v>55</v>
      </c>
      <c r="B21" s="60">
        <v>44438</v>
      </c>
      <c r="C21" s="54" t="s">
        <v>48</v>
      </c>
      <c r="D21" s="83"/>
      <c r="E21" s="84">
        <v>27.99</v>
      </c>
    </row>
    <row r="22" spans="1:5" x14ac:dyDescent="0.25">
      <c r="A22" s="49" t="s">
        <v>55</v>
      </c>
      <c r="B22" s="60">
        <v>44445</v>
      </c>
      <c r="C22" s="54" t="s">
        <v>39</v>
      </c>
      <c r="D22" s="83"/>
      <c r="E22" s="84">
        <v>25.93</v>
      </c>
    </row>
    <row r="23" spans="1:5" x14ac:dyDescent="0.25">
      <c r="A23" s="49" t="s">
        <v>55</v>
      </c>
      <c r="B23" s="60">
        <v>44452</v>
      </c>
      <c r="C23" s="54" t="s">
        <v>48</v>
      </c>
      <c r="D23" s="83"/>
      <c r="E23" s="84">
        <v>321.48</v>
      </c>
    </row>
    <row r="24" spans="1:5" x14ac:dyDescent="0.25">
      <c r="A24" s="49" t="s">
        <v>55</v>
      </c>
      <c r="B24" s="60">
        <v>44455</v>
      </c>
      <c r="C24" s="54" t="s">
        <v>24</v>
      </c>
      <c r="D24" s="83"/>
      <c r="E24" s="84">
        <v>-364.5</v>
      </c>
    </row>
    <row r="25" spans="1:5" x14ac:dyDescent="0.25">
      <c r="A25" s="53" t="s">
        <v>9</v>
      </c>
      <c r="B25" s="59" t="s">
        <v>105</v>
      </c>
      <c r="C25" s="54"/>
      <c r="D25" s="83"/>
      <c r="E25" s="84"/>
    </row>
    <row r="26" spans="1:5" x14ac:dyDescent="0.25">
      <c r="A26" s="49" t="s">
        <v>155</v>
      </c>
      <c r="B26" s="60">
        <v>44439</v>
      </c>
      <c r="C26" s="54" t="s">
        <v>26</v>
      </c>
      <c r="D26" s="84">
        <v>0</v>
      </c>
      <c r="E26" s="84">
        <v>22.66</v>
      </c>
    </row>
    <row r="27" spans="1:5" x14ac:dyDescent="0.25">
      <c r="A27" s="49" t="s">
        <v>155</v>
      </c>
      <c r="B27" s="60">
        <v>44440</v>
      </c>
      <c r="C27" s="54" t="s">
        <v>37</v>
      </c>
      <c r="D27" s="84">
        <v>3.81</v>
      </c>
      <c r="E27" s="84">
        <v>22.88</v>
      </c>
    </row>
    <row r="28" spans="1:5" x14ac:dyDescent="0.25">
      <c r="A28" s="49" t="s">
        <v>157</v>
      </c>
      <c r="B28" s="60">
        <v>44445</v>
      </c>
      <c r="C28" s="54" t="s">
        <v>48</v>
      </c>
      <c r="D28" s="84">
        <v>0</v>
      </c>
      <c r="E28" s="84">
        <v>11.99</v>
      </c>
    </row>
    <row r="29" spans="1:5" x14ac:dyDescent="0.25">
      <c r="A29" s="49" t="s">
        <v>221</v>
      </c>
      <c r="B29" s="60">
        <v>44446</v>
      </c>
      <c r="C29" s="54" t="s">
        <v>35</v>
      </c>
      <c r="D29" s="84">
        <v>11.82</v>
      </c>
      <c r="E29" s="84">
        <v>70.92</v>
      </c>
    </row>
    <row r="30" spans="1:5" x14ac:dyDescent="0.25">
      <c r="A30" s="49" t="s">
        <v>221</v>
      </c>
      <c r="B30" s="60">
        <v>44449</v>
      </c>
      <c r="C30" s="54" t="s">
        <v>224</v>
      </c>
      <c r="D30" s="84">
        <v>0.75</v>
      </c>
      <c r="E30" s="84">
        <v>4.5</v>
      </c>
    </row>
    <row r="31" spans="1:5" x14ac:dyDescent="0.25">
      <c r="A31" s="49" t="s">
        <v>157</v>
      </c>
      <c r="B31" s="60">
        <v>44454</v>
      </c>
      <c r="C31" s="54" t="s">
        <v>137</v>
      </c>
      <c r="D31" s="84">
        <v>0</v>
      </c>
      <c r="E31" s="84">
        <v>66</v>
      </c>
    </row>
    <row r="32" spans="1:5" x14ac:dyDescent="0.25">
      <c r="A32" s="49" t="s">
        <v>157</v>
      </c>
      <c r="B32" s="60">
        <v>44455</v>
      </c>
      <c r="C32" s="54" t="s">
        <v>23</v>
      </c>
      <c r="D32" s="84">
        <v>0</v>
      </c>
      <c r="E32" s="84">
        <v>43.4</v>
      </c>
    </row>
    <row r="33" spans="1:6" x14ac:dyDescent="0.25">
      <c r="A33" s="49" t="s">
        <v>157</v>
      </c>
      <c r="B33" s="60">
        <v>44455</v>
      </c>
      <c r="C33" s="54" t="s">
        <v>38</v>
      </c>
      <c r="D33" s="84">
        <v>0.75</v>
      </c>
      <c r="E33" s="84">
        <v>4.49</v>
      </c>
    </row>
    <row r="34" spans="1:6" x14ac:dyDescent="0.25">
      <c r="A34" s="49" t="s">
        <v>155</v>
      </c>
      <c r="B34" s="60">
        <v>44456</v>
      </c>
      <c r="C34" s="54" t="s">
        <v>37</v>
      </c>
      <c r="D34" s="84">
        <v>11.57</v>
      </c>
      <c r="E34" s="84">
        <v>69.400000000000006</v>
      </c>
    </row>
    <row r="35" spans="1:6" x14ac:dyDescent="0.25">
      <c r="A35" s="49" t="s">
        <v>161</v>
      </c>
      <c r="B35" s="60">
        <v>44459</v>
      </c>
      <c r="C35" s="54" t="s">
        <v>51</v>
      </c>
      <c r="D35" s="84">
        <v>0</v>
      </c>
      <c r="E35" s="84">
        <v>239.16</v>
      </c>
    </row>
    <row r="36" spans="1:6" x14ac:dyDescent="0.25">
      <c r="A36" s="49" t="s">
        <v>157</v>
      </c>
      <c r="B36" s="60">
        <v>44460</v>
      </c>
      <c r="C36" s="54" t="s">
        <v>138</v>
      </c>
      <c r="D36" s="84">
        <v>0</v>
      </c>
      <c r="E36" s="84">
        <v>4.3099999999999996</v>
      </c>
    </row>
    <row r="37" spans="1:6" x14ac:dyDescent="0.25">
      <c r="A37" s="49" t="s">
        <v>157</v>
      </c>
      <c r="B37" s="60">
        <v>44463</v>
      </c>
      <c r="C37" s="54" t="s">
        <v>139</v>
      </c>
      <c r="D37" s="84">
        <v>31</v>
      </c>
      <c r="E37" s="84">
        <v>186</v>
      </c>
    </row>
    <row r="38" spans="1:6" x14ac:dyDescent="0.25">
      <c r="A38" s="53" t="s">
        <v>10</v>
      </c>
      <c r="B38" s="59" t="s">
        <v>49</v>
      </c>
      <c r="D38" s="83"/>
      <c r="E38" s="84"/>
    </row>
    <row r="39" spans="1:6" x14ac:dyDescent="0.25">
      <c r="A39" s="54" t="s">
        <v>172</v>
      </c>
      <c r="B39" s="60">
        <v>44444</v>
      </c>
      <c r="C39" s="54" t="s">
        <v>140</v>
      </c>
      <c r="D39" s="84">
        <v>0</v>
      </c>
      <c r="E39" s="84">
        <v>100</v>
      </c>
    </row>
    <row r="40" spans="1:6" x14ac:dyDescent="0.25">
      <c r="A40" s="54" t="s">
        <v>173</v>
      </c>
      <c r="B40" s="60">
        <v>44446</v>
      </c>
      <c r="C40" s="54" t="s">
        <v>31</v>
      </c>
      <c r="D40" s="84">
        <v>0.9</v>
      </c>
      <c r="E40" s="84">
        <v>5.39</v>
      </c>
    </row>
    <row r="41" spans="1:6" x14ac:dyDescent="0.25">
      <c r="A41" s="54" t="s">
        <v>173</v>
      </c>
      <c r="B41" s="60">
        <v>44447</v>
      </c>
      <c r="C41" s="54" t="s">
        <v>141</v>
      </c>
      <c r="D41" s="84">
        <v>163</v>
      </c>
      <c r="E41" s="84">
        <v>978</v>
      </c>
    </row>
    <row r="42" spans="1:6" x14ac:dyDescent="0.25">
      <c r="A42" s="54" t="s">
        <v>173</v>
      </c>
      <c r="B42" s="60">
        <v>44449</v>
      </c>
      <c r="C42" s="54" t="s">
        <v>31</v>
      </c>
      <c r="D42" s="84">
        <v>120.97</v>
      </c>
      <c r="E42" s="84">
        <v>725.5</v>
      </c>
    </row>
    <row r="43" spans="1:6" x14ac:dyDescent="0.25">
      <c r="A43" s="54" t="s">
        <v>173</v>
      </c>
      <c r="B43" s="60">
        <v>44450</v>
      </c>
      <c r="C43" s="54" t="s">
        <v>31</v>
      </c>
      <c r="D43" s="84"/>
      <c r="E43" s="84">
        <v>93.2</v>
      </c>
      <c r="F43" s="13"/>
    </row>
    <row r="44" spans="1:6" x14ac:dyDescent="0.25">
      <c r="A44" s="51"/>
      <c r="B44" s="64"/>
      <c r="C44" s="51"/>
      <c r="D44" s="90"/>
      <c r="E44" s="87">
        <f>SUM(E3:E43)</f>
        <v>3444.71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F1C5-BD7F-4D49-B2EA-8A07CA6D9114}">
  <dimension ref="A1:I40"/>
  <sheetViews>
    <sheetView zoomScaleNormal="100" workbookViewId="0">
      <selection activeCell="G1" sqref="G1:I12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4.85546875" bestFit="1" customWidth="1"/>
    <col min="4" max="4" width="9.85546875" bestFit="1" customWidth="1"/>
    <col min="5" max="5" width="28.140625" style="88" bestFit="1" customWidth="1"/>
    <col min="6" max="6" width="3.140625" customWidth="1"/>
    <col min="7" max="7" width="12.42578125" bestFit="1" customWidth="1"/>
    <col min="8" max="8" width="3.85546875" customWidth="1"/>
    <col min="9" max="10" width="52.5703125" bestFit="1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57" t="s">
        <v>13</v>
      </c>
      <c r="E1" s="81" t="s">
        <v>4</v>
      </c>
      <c r="G1" s="69" t="s">
        <v>72</v>
      </c>
      <c r="H1" s="69" t="s">
        <v>73</v>
      </c>
      <c r="I1" s="69" t="s">
        <v>74</v>
      </c>
    </row>
    <row r="2" spans="1:9" x14ac:dyDescent="0.25">
      <c r="A2" s="91" t="s">
        <v>0</v>
      </c>
      <c r="B2" s="59" t="s">
        <v>1</v>
      </c>
      <c r="C2" s="49"/>
      <c r="D2" s="49"/>
      <c r="E2" s="83"/>
      <c r="G2" s="69" t="s">
        <v>76</v>
      </c>
      <c r="H2" s="69" t="s">
        <v>73</v>
      </c>
      <c r="I2" s="69" t="s">
        <v>77</v>
      </c>
    </row>
    <row r="3" spans="1:9" x14ac:dyDescent="0.25">
      <c r="A3" s="92" t="s">
        <v>59</v>
      </c>
      <c r="B3" s="60">
        <v>44477</v>
      </c>
      <c r="C3" s="54" t="s">
        <v>146</v>
      </c>
      <c r="D3" s="49"/>
      <c r="E3" s="84">
        <v>8.27</v>
      </c>
      <c r="G3" s="69" t="s">
        <v>62</v>
      </c>
      <c r="H3" s="69" t="s">
        <v>73</v>
      </c>
      <c r="I3" s="69" t="s">
        <v>78</v>
      </c>
    </row>
    <row r="4" spans="1:9" x14ac:dyDescent="0.25">
      <c r="A4" s="92" t="s">
        <v>59</v>
      </c>
      <c r="B4" s="60">
        <v>44485</v>
      </c>
      <c r="C4" s="54" t="s">
        <v>15</v>
      </c>
      <c r="D4" s="49"/>
      <c r="E4" s="84">
        <v>48</v>
      </c>
      <c r="G4" s="69" t="s">
        <v>58</v>
      </c>
      <c r="H4" s="69" t="s">
        <v>73</v>
      </c>
      <c r="I4" s="69" t="s">
        <v>79</v>
      </c>
    </row>
    <row r="5" spans="1:9" x14ac:dyDescent="0.25">
      <c r="A5" s="92" t="s">
        <v>59</v>
      </c>
      <c r="B5" s="60">
        <v>44485</v>
      </c>
      <c r="C5" s="54" t="s">
        <v>147</v>
      </c>
      <c r="D5" s="49"/>
      <c r="E5" s="84">
        <v>18.100000000000001</v>
      </c>
      <c r="G5" s="69" t="s">
        <v>61</v>
      </c>
      <c r="H5" s="69" t="s">
        <v>73</v>
      </c>
      <c r="I5" s="69" t="s">
        <v>80</v>
      </c>
    </row>
    <row r="6" spans="1:9" x14ac:dyDescent="0.25">
      <c r="A6" s="92" t="s">
        <v>59</v>
      </c>
      <c r="B6" s="60">
        <v>44486</v>
      </c>
      <c r="C6" s="54" t="s">
        <v>15</v>
      </c>
      <c r="D6" s="49"/>
      <c r="E6" s="84">
        <v>8</v>
      </c>
      <c r="G6" s="69" t="s">
        <v>57</v>
      </c>
      <c r="H6" s="69" t="s">
        <v>73</v>
      </c>
      <c r="I6" s="69" t="s">
        <v>81</v>
      </c>
    </row>
    <row r="7" spans="1:9" x14ac:dyDescent="0.25">
      <c r="A7" s="92" t="s">
        <v>59</v>
      </c>
      <c r="B7" s="60">
        <v>44485</v>
      </c>
      <c r="C7" s="54" t="s">
        <v>145</v>
      </c>
      <c r="D7" s="49"/>
      <c r="E7" s="84">
        <v>80.349999999999994</v>
      </c>
      <c r="G7" s="69" t="s">
        <v>55</v>
      </c>
      <c r="H7" s="69" t="s">
        <v>73</v>
      </c>
      <c r="I7" s="69" t="s">
        <v>82</v>
      </c>
    </row>
    <row r="8" spans="1:9" x14ac:dyDescent="0.25">
      <c r="A8" s="92" t="s">
        <v>59</v>
      </c>
      <c r="B8" s="60">
        <v>44485</v>
      </c>
      <c r="C8" s="54" t="s">
        <v>145</v>
      </c>
      <c r="D8" s="49"/>
      <c r="E8" s="84">
        <v>354.84</v>
      </c>
      <c r="G8" s="69" t="s">
        <v>83</v>
      </c>
      <c r="H8" s="69" t="s">
        <v>73</v>
      </c>
      <c r="I8" s="69" t="s">
        <v>84</v>
      </c>
    </row>
    <row r="9" spans="1:9" x14ac:dyDescent="0.25">
      <c r="A9" s="92" t="s">
        <v>59</v>
      </c>
      <c r="B9" s="60">
        <v>44494</v>
      </c>
      <c r="C9" s="54" t="s">
        <v>144</v>
      </c>
      <c r="D9" s="49"/>
      <c r="E9" s="84">
        <v>100</v>
      </c>
      <c r="G9" s="69" t="s">
        <v>60</v>
      </c>
      <c r="H9" s="69" t="s">
        <v>73</v>
      </c>
      <c r="I9" s="69" t="s">
        <v>85</v>
      </c>
    </row>
    <row r="10" spans="1:9" x14ac:dyDescent="0.25">
      <c r="A10" s="92" t="s">
        <v>59</v>
      </c>
      <c r="B10" s="60">
        <v>44494</v>
      </c>
      <c r="C10" s="54" t="s">
        <v>143</v>
      </c>
      <c r="D10" s="49"/>
      <c r="E10" s="84">
        <v>4</v>
      </c>
      <c r="G10" s="69" t="s">
        <v>59</v>
      </c>
      <c r="H10" s="70"/>
      <c r="I10" s="69" t="s">
        <v>86</v>
      </c>
    </row>
    <row r="11" spans="1:9" x14ac:dyDescent="0.25">
      <c r="A11" s="91" t="s">
        <v>16</v>
      </c>
      <c r="B11" s="59" t="s">
        <v>5</v>
      </c>
      <c r="C11" s="49"/>
      <c r="D11" s="49"/>
      <c r="E11" s="84"/>
      <c r="G11" s="69" t="s">
        <v>54</v>
      </c>
      <c r="H11" s="70"/>
      <c r="I11" s="69" t="s">
        <v>87</v>
      </c>
    </row>
    <row r="12" spans="1:9" x14ac:dyDescent="0.25">
      <c r="A12" s="93" t="s">
        <v>57</v>
      </c>
      <c r="B12" s="60">
        <v>44470</v>
      </c>
      <c r="C12" s="54" t="s">
        <v>142</v>
      </c>
      <c r="D12" s="49"/>
      <c r="E12" s="84">
        <v>328.8</v>
      </c>
      <c r="G12" s="69" t="s">
        <v>56</v>
      </c>
      <c r="H12" s="69"/>
      <c r="I12" s="69" t="s">
        <v>88</v>
      </c>
    </row>
    <row r="13" spans="1:9" x14ac:dyDescent="0.25">
      <c r="A13" s="91" t="s">
        <v>17</v>
      </c>
      <c r="B13" s="59" t="s">
        <v>106</v>
      </c>
      <c r="C13" s="54"/>
      <c r="D13" s="49"/>
      <c r="E13" s="84"/>
    </row>
    <row r="14" spans="1:9" x14ac:dyDescent="0.25">
      <c r="A14" s="93" t="s">
        <v>189</v>
      </c>
      <c r="B14" s="60">
        <v>44494</v>
      </c>
      <c r="C14" s="54" t="s">
        <v>148</v>
      </c>
      <c r="D14" s="49"/>
      <c r="E14" s="84">
        <v>210</v>
      </c>
    </row>
    <row r="15" spans="1:9" x14ac:dyDescent="0.25">
      <c r="A15" s="91" t="s">
        <v>19</v>
      </c>
      <c r="B15" s="59" t="s">
        <v>107</v>
      </c>
      <c r="C15" s="54"/>
      <c r="D15" s="49"/>
      <c r="E15" s="84"/>
    </row>
    <row r="16" spans="1:9" x14ac:dyDescent="0.25">
      <c r="A16" s="93" t="s">
        <v>72</v>
      </c>
      <c r="B16" s="60">
        <v>44494</v>
      </c>
      <c r="C16" s="54" t="s">
        <v>149</v>
      </c>
      <c r="D16" s="49"/>
      <c r="E16" s="84">
        <v>398.5</v>
      </c>
    </row>
    <row r="17" spans="1:5" x14ac:dyDescent="0.25">
      <c r="A17" s="91" t="s">
        <v>20</v>
      </c>
      <c r="B17" s="59" t="s">
        <v>8</v>
      </c>
      <c r="C17" s="54"/>
      <c r="D17" s="49"/>
      <c r="E17" s="84"/>
    </row>
    <row r="18" spans="1:5" x14ac:dyDescent="0.25">
      <c r="A18" s="93" t="s">
        <v>55</v>
      </c>
      <c r="B18" s="60">
        <v>44469</v>
      </c>
      <c r="C18" s="54" t="s">
        <v>48</v>
      </c>
      <c r="D18" s="49"/>
      <c r="E18" s="84">
        <v>27.99</v>
      </c>
    </row>
    <row r="19" spans="1:5" x14ac:dyDescent="0.25">
      <c r="A19" s="93" t="s">
        <v>55</v>
      </c>
      <c r="B19" s="60">
        <v>44475</v>
      </c>
      <c r="C19" s="54" t="s">
        <v>39</v>
      </c>
      <c r="D19" s="49"/>
      <c r="E19" s="84">
        <v>26.46</v>
      </c>
    </row>
    <row r="20" spans="1:5" x14ac:dyDescent="0.25">
      <c r="A20" s="93" t="s">
        <v>55</v>
      </c>
      <c r="B20" s="60">
        <v>44482</v>
      </c>
      <c r="C20" s="54" t="s">
        <v>48</v>
      </c>
      <c r="D20" s="49"/>
      <c r="E20" s="84">
        <v>321.48</v>
      </c>
    </row>
    <row r="21" spans="1:5" x14ac:dyDescent="0.25">
      <c r="A21" s="91" t="s">
        <v>6</v>
      </c>
      <c r="B21" s="59" t="s">
        <v>105</v>
      </c>
      <c r="C21" s="54"/>
      <c r="D21" s="49"/>
      <c r="E21" s="84"/>
    </row>
    <row r="22" spans="1:5" x14ac:dyDescent="0.25">
      <c r="A22" s="93" t="s">
        <v>155</v>
      </c>
      <c r="B22" s="60">
        <v>44469</v>
      </c>
      <c r="C22" s="54" t="s">
        <v>26</v>
      </c>
      <c r="D22" s="84">
        <v>0</v>
      </c>
      <c r="E22" s="84">
        <v>23.33</v>
      </c>
    </row>
    <row r="23" spans="1:5" x14ac:dyDescent="0.25">
      <c r="A23" s="93" t="s">
        <v>157</v>
      </c>
      <c r="B23" s="60">
        <v>44475</v>
      </c>
      <c r="C23" s="54" t="s">
        <v>48</v>
      </c>
      <c r="D23" s="84">
        <v>0</v>
      </c>
      <c r="E23" s="84">
        <v>11.99</v>
      </c>
    </row>
    <row r="24" spans="1:5" x14ac:dyDescent="0.25">
      <c r="A24" s="93" t="s">
        <v>157</v>
      </c>
      <c r="B24" s="60">
        <v>44480</v>
      </c>
      <c r="C24" s="54" t="s">
        <v>152</v>
      </c>
      <c r="D24" s="84">
        <v>0</v>
      </c>
      <c r="E24" s="84">
        <v>320</v>
      </c>
    </row>
    <row r="25" spans="1:5" x14ac:dyDescent="0.25">
      <c r="A25" s="93" t="s">
        <v>155</v>
      </c>
      <c r="B25" s="60">
        <v>44486</v>
      </c>
      <c r="C25" s="54" t="s">
        <v>37</v>
      </c>
      <c r="D25" s="84">
        <v>11.65</v>
      </c>
      <c r="E25" s="84">
        <v>69.89</v>
      </c>
    </row>
    <row r="26" spans="1:5" x14ac:dyDescent="0.25">
      <c r="A26" s="93" t="s">
        <v>161</v>
      </c>
      <c r="B26" s="60">
        <v>44489</v>
      </c>
      <c r="C26" s="54" t="s">
        <v>51</v>
      </c>
      <c r="D26" s="84">
        <v>0</v>
      </c>
      <c r="E26" s="84">
        <v>237.4</v>
      </c>
    </row>
    <row r="27" spans="1:5" x14ac:dyDescent="0.25">
      <c r="A27" s="93" t="s">
        <v>223</v>
      </c>
      <c r="B27" s="60">
        <v>44490</v>
      </c>
      <c r="C27" s="54" t="s">
        <v>51</v>
      </c>
      <c r="D27" s="84">
        <v>9.8000000000000007</v>
      </c>
      <c r="E27" s="84">
        <v>58.8</v>
      </c>
    </row>
    <row r="28" spans="1:5" x14ac:dyDescent="0.25">
      <c r="A28" s="93" t="s">
        <v>155</v>
      </c>
      <c r="B28" s="60">
        <v>44492</v>
      </c>
      <c r="C28" s="54" t="s">
        <v>26</v>
      </c>
      <c r="D28" s="84">
        <v>0</v>
      </c>
      <c r="E28" s="84">
        <v>60</v>
      </c>
    </row>
    <row r="29" spans="1:5" x14ac:dyDescent="0.25">
      <c r="A29" s="93" t="s">
        <v>157</v>
      </c>
      <c r="B29" s="60">
        <v>44493</v>
      </c>
      <c r="C29" s="54" t="s">
        <v>28</v>
      </c>
      <c r="D29" s="84">
        <v>33.17</v>
      </c>
      <c r="E29" s="84">
        <v>199</v>
      </c>
    </row>
    <row r="30" spans="1:5" x14ac:dyDescent="0.25">
      <c r="A30" s="91" t="s">
        <v>10</v>
      </c>
      <c r="B30" s="60"/>
      <c r="C30" s="54"/>
      <c r="D30" s="49"/>
      <c r="E30" s="84"/>
    </row>
    <row r="31" spans="1:5" x14ac:dyDescent="0.25">
      <c r="A31" s="93" t="s">
        <v>58</v>
      </c>
      <c r="B31" s="60">
        <v>44484</v>
      </c>
      <c r="C31" s="54" t="s">
        <v>150</v>
      </c>
      <c r="D31" s="49"/>
      <c r="E31" s="84">
        <v>561</v>
      </c>
    </row>
    <row r="32" spans="1:5" x14ac:dyDescent="0.25">
      <c r="A32" s="93" t="s">
        <v>58</v>
      </c>
      <c r="B32" s="60">
        <v>44496</v>
      </c>
      <c r="C32" s="54" t="s">
        <v>150</v>
      </c>
      <c r="D32" s="49"/>
      <c r="E32" s="84">
        <v>-112.2</v>
      </c>
    </row>
    <row r="33" spans="1:5" x14ac:dyDescent="0.25">
      <c r="A33" s="91" t="s">
        <v>11</v>
      </c>
      <c r="B33" s="59" t="s">
        <v>105</v>
      </c>
      <c r="C33" s="54"/>
      <c r="D33" s="49"/>
      <c r="E33" s="84"/>
    </row>
    <row r="34" spans="1:5" x14ac:dyDescent="0.25">
      <c r="A34" s="93" t="s">
        <v>62</v>
      </c>
      <c r="B34" s="60">
        <v>44467</v>
      </c>
      <c r="C34" s="54" t="s">
        <v>151</v>
      </c>
      <c r="D34" s="49"/>
      <c r="E34" s="84">
        <v>127.2</v>
      </c>
    </row>
    <row r="35" spans="1:5" x14ac:dyDescent="0.25">
      <c r="A35" s="93" t="s">
        <v>62</v>
      </c>
      <c r="B35" s="60">
        <v>44474</v>
      </c>
      <c r="C35" s="54" t="s">
        <v>218</v>
      </c>
      <c r="D35" s="49"/>
      <c r="E35" s="84">
        <v>99</v>
      </c>
    </row>
    <row r="36" spans="1:5" x14ac:dyDescent="0.25">
      <c r="A36" s="91" t="s">
        <v>12</v>
      </c>
      <c r="B36" s="59" t="s">
        <v>49</v>
      </c>
      <c r="C36" s="54"/>
      <c r="D36" s="49"/>
      <c r="E36" s="84"/>
    </row>
    <row r="37" spans="1:5" x14ac:dyDescent="0.25">
      <c r="A37" s="93" t="s">
        <v>173</v>
      </c>
      <c r="B37" s="60">
        <v>44470</v>
      </c>
      <c r="C37" s="54" t="s">
        <v>26</v>
      </c>
      <c r="D37" s="49">
        <v>0</v>
      </c>
      <c r="E37" s="84">
        <v>475.67</v>
      </c>
    </row>
    <row r="38" spans="1:5" x14ac:dyDescent="0.25">
      <c r="A38" s="93" t="s">
        <v>174</v>
      </c>
      <c r="B38" s="60">
        <v>44494</v>
      </c>
      <c r="C38" s="54" t="s">
        <v>31</v>
      </c>
      <c r="E38" s="84">
        <v>118.95</v>
      </c>
    </row>
    <row r="39" spans="1:5" x14ac:dyDescent="0.25">
      <c r="A39" s="93" t="s">
        <v>174</v>
      </c>
      <c r="B39" s="60">
        <v>44495</v>
      </c>
      <c r="C39" s="54" t="s">
        <v>31</v>
      </c>
      <c r="D39" s="49">
        <v>86.33</v>
      </c>
      <c r="E39" s="84">
        <v>517.66999999999996</v>
      </c>
    </row>
    <row r="40" spans="1:5" x14ac:dyDescent="0.25">
      <c r="A40" s="94"/>
      <c r="B40" s="64"/>
      <c r="C40" s="51"/>
      <c r="D40" s="25"/>
      <c r="E40" s="87">
        <f>SUM(E3:E39)</f>
        <v>4702.49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8AE54-2346-46D6-B436-524757939492}">
  <dimension ref="A1:I47"/>
  <sheetViews>
    <sheetView zoomScaleNormal="100" workbookViewId="0">
      <selection activeCell="D1" sqref="D1:D1048576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4.85546875" bestFit="1" customWidth="1"/>
    <col min="4" max="4" width="9.85546875" bestFit="1" customWidth="1"/>
    <col min="5" max="5" width="28.140625" style="88" bestFit="1" customWidth="1"/>
    <col min="6" max="6" width="4.42578125" customWidth="1"/>
    <col min="7" max="7" width="12.42578125" bestFit="1" customWidth="1"/>
    <col min="8" max="8" width="4.42578125" customWidth="1"/>
    <col min="9" max="10" width="52.5703125" bestFit="1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57" t="s">
        <v>13</v>
      </c>
      <c r="E1" s="81" t="s">
        <v>4</v>
      </c>
      <c r="G1" s="69" t="s">
        <v>72</v>
      </c>
      <c r="H1" s="69" t="s">
        <v>73</v>
      </c>
      <c r="I1" s="69" t="s">
        <v>74</v>
      </c>
    </row>
    <row r="2" spans="1:9" x14ac:dyDescent="0.25">
      <c r="A2" s="91" t="s">
        <v>0</v>
      </c>
      <c r="B2" s="59" t="s">
        <v>106</v>
      </c>
      <c r="C2" s="49"/>
      <c r="D2" s="49"/>
      <c r="E2" s="83"/>
      <c r="G2" s="69" t="s">
        <v>76</v>
      </c>
      <c r="H2" s="69" t="s">
        <v>73</v>
      </c>
      <c r="I2" s="69" t="s">
        <v>77</v>
      </c>
    </row>
    <row r="3" spans="1:9" x14ac:dyDescent="0.25">
      <c r="A3" s="69" t="s">
        <v>61</v>
      </c>
      <c r="B3" s="60">
        <v>44508</v>
      </c>
      <c r="C3" s="54" t="s">
        <v>190</v>
      </c>
      <c r="D3" s="49"/>
      <c r="E3" s="84">
        <v>1836</v>
      </c>
      <c r="G3" s="69" t="s">
        <v>62</v>
      </c>
      <c r="H3" s="69" t="s">
        <v>73</v>
      </c>
      <c r="I3" s="69" t="s">
        <v>78</v>
      </c>
    </row>
    <row r="4" spans="1:9" x14ac:dyDescent="0.25">
      <c r="A4" s="91" t="s">
        <v>16</v>
      </c>
      <c r="B4" s="59" t="s">
        <v>5</v>
      </c>
      <c r="C4" s="49"/>
      <c r="D4" s="49"/>
      <c r="E4" s="84"/>
      <c r="G4" s="69" t="s">
        <v>58</v>
      </c>
      <c r="H4" s="69" t="s">
        <v>73</v>
      </c>
      <c r="I4" s="69" t="s">
        <v>79</v>
      </c>
    </row>
    <row r="5" spans="1:9" x14ac:dyDescent="0.25">
      <c r="A5" s="69" t="s">
        <v>57</v>
      </c>
      <c r="B5" s="60">
        <v>44524</v>
      </c>
      <c r="C5" s="49" t="s">
        <v>31</v>
      </c>
      <c r="D5" s="49"/>
      <c r="E5" s="84">
        <v>8.49</v>
      </c>
      <c r="G5" s="69" t="s">
        <v>61</v>
      </c>
      <c r="H5" s="69" t="s">
        <v>73</v>
      </c>
      <c r="I5" s="69" t="s">
        <v>80</v>
      </c>
    </row>
    <row r="6" spans="1:9" x14ac:dyDescent="0.25">
      <c r="A6" s="69" t="s">
        <v>57</v>
      </c>
      <c r="B6" s="60">
        <v>44525</v>
      </c>
      <c r="C6" s="49" t="s">
        <v>31</v>
      </c>
      <c r="D6" s="49"/>
      <c r="E6" s="84">
        <v>23.89</v>
      </c>
      <c r="G6" s="69" t="s">
        <v>57</v>
      </c>
      <c r="H6" s="69" t="s">
        <v>73</v>
      </c>
      <c r="I6" s="69" t="s">
        <v>81</v>
      </c>
    </row>
    <row r="7" spans="1:9" x14ac:dyDescent="0.25">
      <c r="A7" s="91" t="s">
        <v>17</v>
      </c>
      <c r="B7" s="59" t="s">
        <v>5</v>
      </c>
      <c r="C7" s="54"/>
      <c r="D7" s="49"/>
      <c r="E7" s="84"/>
      <c r="G7" s="69" t="s">
        <v>55</v>
      </c>
      <c r="H7" s="69" t="s">
        <v>73</v>
      </c>
      <c r="I7" s="69" t="s">
        <v>82</v>
      </c>
    </row>
    <row r="8" spans="1:9" x14ac:dyDescent="0.25">
      <c r="A8" s="69" t="s">
        <v>57</v>
      </c>
      <c r="B8" s="60">
        <v>44497</v>
      </c>
      <c r="C8" s="54" t="s">
        <v>28</v>
      </c>
      <c r="D8" s="49"/>
      <c r="E8" s="84">
        <v>48</v>
      </c>
      <c r="G8" s="69" t="s">
        <v>83</v>
      </c>
      <c r="H8" s="69" t="s">
        <v>73</v>
      </c>
      <c r="I8" s="69" t="s">
        <v>84</v>
      </c>
    </row>
    <row r="9" spans="1:9" x14ac:dyDescent="0.25">
      <c r="A9" s="69" t="s">
        <v>57</v>
      </c>
      <c r="B9" s="60">
        <v>44505</v>
      </c>
      <c r="C9" s="54" t="s">
        <v>28</v>
      </c>
      <c r="D9" s="49"/>
      <c r="E9" s="84">
        <v>128</v>
      </c>
      <c r="G9" s="69" t="s">
        <v>60</v>
      </c>
      <c r="H9" s="69" t="s">
        <v>73</v>
      </c>
      <c r="I9" s="69" t="s">
        <v>85</v>
      </c>
    </row>
    <row r="10" spans="1:9" x14ac:dyDescent="0.25">
      <c r="A10" s="91" t="s">
        <v>19</v>
      </c>
      <c r="B10" s="59" t="s">
        <v>107</v>
      </c>
      <c r="C10" s="54"/>
      <c r="D10" s="49"/>
      <c r="E10" s="84"/>
      <c r="G10" s="69" t="s">
        <v>59</v>
      </c>
      <c r="H10" s="70"/>
      <c r="I10" s="69" t="s">
        <v>86</v>
      </c>
    </row>
    <row r="11" spans="1:9" x14ac:dyDescent="0.25">
      <c r="A11" s="69" t="s">
        <v>76</v>
      </c>
      <c r="B11" s="60">
        <v>44524</v>
      </c>
      <c r="C11" s="54" t="s">
        <v>191</v>
      </c>
      <c r="D11" s="49"/>
      <c r="E11" s="84">
        <v>708</v>
      </c>
      <c r="G11" s="69" t="s">
        <v>54</v>
      </c>
      <c r="H11" s="70"/>
      <c r="I11" s="69" t="s">
        <v>87</v>
      </c>
    </row>
    <row r="12" spans="1:9" x14ac:dyDescent="0.25">
      <c r="A12" s="91" t="s">
        <v>20</v>
      </c>
      <c r="B12" s="59" t="s">
        <v>8</v>
      </c>
      <c r="C12" s="54"/>
      <c r="D12" s="49"/>
      <c r="E12" s="84"/>
      <c r="G12" s="69" t="s">
        <v>56</v>
      </c>
      <c r="H12" s="69"/>
      <c r="I12" s="69" t="s">
        <v>88</v>
      </c>
    </row>
    <row r="13" spans="1:9" x14ac:dyDescent="0.25">
      <c r="A13" s="93" t="s">
        <v>55</v>
      </c>
      <c r="B13" s="60">
        <v>44499</v>
      </c>
      <c r="C13" s="54" t="s">
        <v>48</v>
      </c>
      <c r="D13" s="49"/>
      <c r="E13" s="84">
        <v>27.99</v>
      </c>
    </row>
    <row r="14" spans="1:9" x14ac:dyDescent="0.25">
      <c r="A14" s="93" t="s">
        <v>55</v>
      </c>
      <c r="B14" s="60">
        <v>44508</v>
      </c>
      <c r="C14" s="54" t="s">
        <v>39</v>
      </c>
      <c r="D14" s="49"/>
      <c r="E14" s="84">
        <v>26.69</v>
      </c>
    </row>
    <row r="15" spans="1:9" x14ac:dyDescent="0.25">
      <c r="A15" s="93" t="s">
        <v>55</v>
      </c>
      <c r="B15" s="60">
        <v>44515</v>
      </c>
      <c r="C15" s="54" t="s">
        <v>48</v>
      </c>
      <c r="D15" s="49"/>
      <c r="E15" s="84">
        <v>321.48</v>
      </c>
    </row>
    <row r="16" spans="1:9" x14ac:dyDescent="0.25">
      <c r="A16" s="91" t="s">
        <v>6</v>
      </c>
      <c r="B16" s="59" t="s">
        <v>49</v>
      </c>
      <c r="C16" s="54"/>
      <c r="D16" s="49"/>
      <c r="E16" s="84"/>
    </row>
    <row r="17" spans="1:5" x14ac:dyDescent="0.25">
      <c r="A17" s="69" t="s">
        <v>58</v>
      </c>
      <c r="B17" s="60">
        <v>44501</v>
      </c>
      <c r="C17" s="54" t="s">
        <v>69</v>
      </c>
      <c r="D17" s="49"/>
      <c r="E17" s="84">
        <v>33</v>
      </c>
    </row>
    <row r="18" spans="1:5" x14ac:dyDescent="0.25">
      <c r="A18" s="91" t="s">
        <v>9</v>
      </c>
      <c r="B18" s="59" t="s">
        <v>105</v>
      </c>
      <c r="C18" s="54"/>
      <c r="D18" s="49"/>
      <c r="E18" s="84"/>
    </row>
    <row r="19" spans="1:5" x14ac:dyDescent="0.25">
      <c r="A19" s="93" t="s">
        <v>157</v>
      </c>
      <c r="B19" s="60">
        <v>44498</v>
      </c>
      <c r="C19" s="54" t="s">
        <v>192</v>
      </c>
      <c r="D19" s="84">
        <v>0</v>
      </c>
      <c r="E19" s="84">
        <v>39</v>
      </c>
    </row>
    <row r="20" spans="1:5" x14ac:dyDescent="0.25">
      <c r="A20" s="93" t="s">
        <v>155</v>
      </c>
      <c r="B20" s="60">
        <v>44500</v>
      </c>
      <c r="C20" s="54" t="s">
        <v>26</v>
      </c>
      <c r="D20" s="84">
        <v>0</v>
      </c>
      <c r="E20" s="84">
        <v>7.65</v>
      </c>
    </row>
    <row r="21" spans="1:5" x14ac:dyDescent="0.25">
      <c r="A21" s="93" t="s">
        <v>157</v>
      </c>
      <c r="B21" s="60">
        <v>44502</v>
      </c>
      <c r="C21" s="54" t="s">
        <v>222</v>
      </c>
      <c r="D21" s="84">
        <v>0</v>
      </c>
      <c r="E21" s="84">
        <v>40</v>
      </c>
    </row>
    <row r="22" spans="1:5" x14ac:dyDescent="0.25">
      <c r="A22" s="93" t="s">
        <v>154</v>
      </c>
      <c r="B22" s="60">
        <v>44502</v>
      </c>
      <c r="C22" s="54" t="s">
        <v>193</v>
      </c>
      <c r="D22" s="84">
        <v>0</v>
      </c>
      <c r="E22" s="84">
        <v>18.989999999999998</v>
      </c>
    </row>
    <row r="23" spans="1:5" x14ac:dyDescent="0.25">
      <c r="A23" s="93" t="s">
        <v>154</v>
      </c>
      <c r="B23" s="60">
        <v>44505</v>
      </c>
      <c r="C23" s="54" t="s">
        <v>194</v>
      </c>
      <c r="D23" s="84">
        <v>0</v>
      </c>
      <c r="E23" s="84">
        <v>721.4</v>
      </c>
    </row>
    <row r="24" spans="1:5" x14ac:dyDescent="0.25">
      <c r="A24" s="93" t="s">
        <v>157</v>
      </c>
      <c r="B24" s="60">
        <v>44506</v>
      </c>
      <c r="C24" s="54" t="s">
        <v>48</v>
      </c>
      <c r="D24" s="84">
        <v>0</v>
      </c>
      <c r="E24" s="84">
        <v>11.99</v>
      </c>
    </row>
    <row r="25" spans="1:5" x14ac:dyDescent="0.25">
      <c r="A25" s="93" t="s">
        <v>154</v>
      </c>
      <c r="B25" s="61">
        <v>44509</v>
      </c>
      <c r="C25" s="54" t="s">
        <v>195</v>
      </c>
      <c r="D25" s="84">
        <v>20.99</v>
      </c>
      <c r="E25" s="84">
        <v>125.94</v>
      </c>
    </row>
    <row r="26" spans="1:5" x14ac:dyDescent="0.25">
      <c r="A26" s="93" t="s">
        <v>154</v>
      </c>
      <c r="B26" s="61">
        <v>44509</v>
      </c>
      <c r="C26" s="54" t="s">
        <v>21</v>
      </c>
      <c r="D26" s="84">
        <v>1.17</v>
      </c>
      <c r="E26" s="84">
        <v>7</v>
      </c>
    </row>
    <row r="27" spans="1:5" x14ac:dyDescent="0.25">
      <c r="A27" s="93" t="s">
        <v>154</v>
      </c>
      <c r="B27" s="61">
        <v>44511</v>
      </c>
      <c r="C27" s="54" t="s">
        <v>196</v>
      </c>
      <c r="D27" s="84">
        <v>8.34</v>
      </c>
      <c r="E27" s="84">
        <v>49.98</v>
      </c>
    </row>
    <row r="28" spans="1:5" x14ac:dyDescent="0.25">
      <c r="A28" s="93" t="s">
        <v>157</v>
      </c>
      <c r="B28" s="61">
        <v>44512</v>
      </c>
      <c r="C28" s="54" t="s">
        <v>70</v>
      </c>
      <c r="D28" s="84">
        <v>21.66</v>
      </c>
      <c r="E28" s="84">
        <v>129.97999999999999</v>
      </c>
    </row>
    <row r="29" spans="1:5" x14ac:dyDescent="0.25">
      <c r="A29" s="93" t="s">
        <v>155</v>
      </c>
      <c r="B29" s="61">
        <v>44517</v>
      </c>
      <c r="C29" s="54" t="s">
        <v>37</v>
      </c>
      <c r="D29" s="84">
        <v>11.88</v>
      </c>
      <c r="E29" s="84">
        <v>71.260000000000005</v>
      </c>
    </row>
    <row r="30" spans="1:5" x14ac:dyDescent="0.25">
      <c r="A30" s="93" t="s">
        <v>157</v>
      </c>
      <c r="B30" s="61">
        <v>44517</v>
      </c>
      <c r="C30" s="54" t="s">
        <v>139</v>
      </c>
      <c r="D30" s="84">
        <v>12</v>
      </c>
      <c r="E30" s="84">
        <v>72</v>
      </c>
    </row>
    <row r="31" spans="1:5" x14ac:dyDescent="0.25">
      <c r="A31" s="93" t="s">
        <v>157</v>
      </c>
      <c r="B31" s="61">
        <v>44518</v>
      </c>
      <c r="C31" s="54" t="s">
        <v>21</v>
      </c>
      <c r="D31" s="84">
        <v>1.33</v>
      </c>
      <c r="E31" s="84">
        <v>8</v>
      </c>
    </row>
    <row r="32" spans="1:5" x14ac:dyDescent="0.25">
      <c r="A32" s="93" t="s">
        <v>157</v>
      </c>
      <c r="B32" s="61">
        <v>44518</v>
      </c>
      <c r="C32" s="54" t="s">
        <v>21</v>
      </c>
      <c r="D32" s="84">
        <v>2.83</v>
      </c>
      <c r="E32" s="84">
        <v>17</v>
      </c>
    </row>
    <row r="33" spans="1:5" x14ac:dyDescent="0.25">
      <c r="A33" s="93" t="s">
        <v>157</v>
      </c>
      <c r="B33" s="61">
        <v>44519</v>
      </c>
      <c r="C33" s="54" t="s">
        <v>21</v>
      </c>
      <c r="D33" s="84">
        <v>4</v>
      </c>
      <c r="E33" s="84">
        <v>24</v>
      </c>
    </row>
    <row r="34" spans="1:5" x14ac:dyDescent="0.25">
      <c r="A34" s="93" t="s">
        <v>161</v>
      </c>
      <c r="B34" s="61">
        <v>44519</v>
      </c>
      <c r="C34" s="54" t="s">
        <v>51</v>
      </c>
      <c r="D34" s="84">
        <v>0</v>
      </c>
      <c r="E34" s="84">
        <v>243.32</v>
      </c>
    </row>
    <row r="35" spans="1:5" x14ac:dyDescent="0.25">
      <c r="A35" s="93" t="s">
        <v>157</v>
      </c>
      <c r="B35" s="61">
        <v>44522</v>
      </c>
      <c r="C35" s="54" t="s">
        <v>100</v>
      </c>
      <c r="D35" s="84">
        <v>0</v>
      </c>
      <c r="E35" s="84">
        <v>76</v>
      </c>
    </row>
    <row r="36" spans="1:5" x14ac:dyDescent="0.25">
      <c r="A36" s="93" t="s">
        <v>157</v>
      </c>
      <c r="B36" s="61">
        <v>44524</v>
      </c>
      <c r="C36" s="54" t="s">
        <v>197</v>
      </c>
      <c r="D36" s="84">
        <v>0</v>
      </c>
      <c r="E36" s="84">
        <v>8.49</v>
      </c>
    </row>
    <row r="37" spans="1:5" x14ac:dyDescent="0.25">
      <c r="A37" s="91" t="s">
        <v>10</v>
      </c>
      <c r="B37" s="59" t="s">
        <v>49</v>
      </c>
      <c r="C37" s="54"/>
      <c r="D37" s="49"/>
      <c r="E37" s="84"/>
    </row>
    <row r="38" spans="1:5" x14ac:dyDescent="0.25">
      <c r="A38" s="93" t="s">
        <v>174</v>
      </c>
      <c r="B38" s="61">
        <v>44503</v>
      </c>
      <c r="C38" s="54" t="s">
        <v>26</v>
      </c>
      <c r="D38" s="84">
        <v>0</v>
      </c>
      <c r="E38" s="84">
        <v>2.79</v>
      </c>
    </row>
    <row r="39" spans="1:5" x14ac:dyDescent="0.25">
      <c r="A39" s="93" t="s">
        <v>174</v>
      </c>
      <c r="B39" s="61">
        <v>44504</v>
      </c>
      <c r="C39" s="54" t="s">
        <v>31</v>
      </c>
      <c r="D39" s="84">
        <v>6.34</v>
      </c>
      <c r="E39" s="84">
        <v>37.979999999999997</v>
      </c>
    </row>
    <row r="40" spans="1:5" x14ac:dyDescent="0.25">
      <c r="A40" s="93" t="s">
        <v>231</v>
      </c>
      <c r="B40" s="61">
        <v>44516</v>
      </c>
      <c r="C40" s="54" t="s">
        <v>230</v>
      </c>
      <c r="D40" s="84">
        <v>0</v>
      </c>
      <c r="E40" s="84">
        <v>235</v>
      </c>
    </row>
    <row r="41" spans="1:5" x14ac:dyDescent="0.25">
      <c r="A41" s="93" t="s">
        <v>174</v>
      </c>
      <c r="B41" s="61">
        <v>44517</v>
      </c>
      <c r="C41" s="54" t="s">
        <v>198</v>
      </c>
      <c r="D41" s="84">
        <v>18.88</v>
      </c>
      <c r="E41" s="84">
        <v>168.28</v>
      </c>
    </row>
    <row r="42" spans="1:5" x14ac:dyDescent="0.25">
      <c r="A42" s="93" t="s">
        <v>174</v>
      </c>
      <c r="B42" s="61">
        <v>44517</v>
      </c>
      <c r="C42" s="54" t="s">
        <v>31</v>
      </c>
      <c r="D42" s="84">
        <v>6.65</v>
      </c>
      <c r="E42" s="84">
        <v>39.9</v>
      </c>
    </row>
    <row r="43" spans="1:5" x14ac:dyDescent="0.25">
      <c r="A43" s="93" t="s">
        <v>174</v>
      </c>
      <c r="B43" s="61">
        <v>44517</v>
      </c>
      <c r="C43" s="54" t="s">
        <v>31</v>
      </c>
      <c r="D43" s="84">
        <v>6.67</v>
      </c>
      <c r="E43" s="84">
        <v>39.99</v>
      </c>
    </row>
    <row r="44" spans="1:5" x14ac:dyDescent="0.25">
      <c r="A44" s="93" t="s">
        <v>174</v>
      </c>
      <c r="B44" s="61">
        <v>44518</v>
      </c>
      <c r="C44" s="54" t="s">
        <v>31</v>
      </c>
      <c r="D44" s="84">
        <v>2.67</v>
      </c>
      <c r="E44" s="84">
        <v>15.98</v>
      </c>
    </row>
    <row r="45" spans="1:5" x14ac:dyDescent="0.25">
      <c r="A45" s="93" t="s">
        <v>174</v>
      </c>
      <c r="B45" s="61">
        <v>44523</v>
      </c>
      <c r="C45" s="54" t="s">
        <v>26</v>
      </c>
      <c r="D45" s="84">
        <v>0</v>
      </c>
      <c r="E45" s="84">
        <v>344.75</v>
      </c>
    </row>
    <row r="46" spans="1:5" x14ac:dyDescent="0.25">
      <c r="A46" s="93" t="s">
        <v>232</v>
      </c>
      <c r="B46" s="61">
        <v>44525</v>
      </c>
      <c r="C46" s="54" t="s">
        <v>198</v>
      </c>
      <c r="D46" s="84">
        <v>5.37</v>
      </c>
      <c r="E46" s="84">
        <v>47.92</v>
      </c>
    </row>
    <row r="47" spans="1:5" x14ac:dyDescent="0.25">
      <c r="A47" s="61"/>
      <c r="B47" s="61"/>
      <c r="C47" s="51"/>
      <c r="D47" s="25"/>
      <c r="E47" s="87">
        <f>SUM(E3:E46)</f>
        <v>5766.1299999999965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C5CA2-70B6-4F20-A397-E66A1C74B0FC}">
  <dimension ref="A1:I33"/>
  <sheetViews>
    <sheetView zoomScaleNormal="100" workbookViewId="0">
      <selection activeCell="D1" sqref="D1:D1048576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7.7109375" bestFit="1" customWidth="1"/>
    <col min="4" max="4" width="9.85546875" bestFit="1" customWidth="1"/>
    <col min="5" max="5" width="28.140625" style="88" bestFit="1" customWidth="1"/>
    <col min="6" max="6" width="3.7109375" customWidth="1"/>
    <col min="7" max="7" width="12.42578125" bestFit="1" customWidth="1"/>
    <col min="8" max="8" width="4.42578125" customWidth="1"/>
    <col min="9" max="10" width="52.5703125" bestFit="1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57" t="s">
        <v>13</v>
      </c>
      <c r="E1" s="81" t="s">
        <v>4</v>
      </c>
      <c r="G1" s="69" t="s">
        <v>72</v>
      </c>
      <c r="H1" s="69" t="s">
        <v>73</v>
      </c>
      <c r="I1" s="69" t="s">
        <v>74</v>
      </c>
    </row>
    <row r="2" spans="1:9" x14ac:dyDescent="0.25">
      <c r="A2" s="53" t="s">
        <v>0</v>
      </c>
      <c r="B2" s="59" t="s">
        <v>1</v>
      </c>
      <c r="C2" s="49"/>
      <c r="D2" s="49"/>
      <c r="E2" s="83"/>
      <c r="G2" s="69" t="s">
        <v>76</v>
      </c>
      <c r="H2" s="69" t="s">
        <v>73</v>
      </c>
      <c r="I2" s="69" t="s">
        <v>77</v>
      </c>
    </row>
    <row r="3" spans="1:9" x14ac:dyDescent="0.25">
      <c r="A3" s="69" t="s">
        <v>59</v>
      </c>
      <c r="B3" s="60">
        <v>44531</v>
      </c>
      <c r="C3" s="49" t="s">
        <v>23</v>
      </c>
      <c r="D3" s="49"/>
      <c r="E3" s="83">
        <v>11.05</v>
      </c>
      <c r="G3" s="69" t="s">
        <v>62</v>
      </c>
      <c r="H3" s="69" t="s">
        <v>73</v>
      </c>
      <c r="I3" s="69" t="s">
        <v>78</v>
      </c>
    </row>
    <row r="4" spans="1:9" x14ac:dyDescent="0.25">
      <c r="A4" s="69" t="s">
        <v>59</v>
      </c>
      <c r="B4" s="60">
        <v>44537</v>
      </c>
      <c r="C4" s="49" t="s">
        <v>31</v>
      </c>
      <c r="D4" s="49"/>
      <c r="E4" s="83">
        <v>238.89</v>
      </c>
      <c r="G4" s="69" t="s">
        <v>58</v>
      </c>
      <c r="H4" s="69" t="s">
        <v>73</v>
      </c>
      <c r="I4" s="69" t="s">
        <v>79</v>
      </c>
    </row>
    <row r="5" spans="1:9" x14ac:dyDescent="0.25">
      <c r="A5" s="69" t="s">
        <v>59</v>
      </c>
      <c r="B5" s="60">
        <v>44540</v>
      </c>
      <c r="C5" s="54" t="s">
        <v>21</v>
      </c>
      <c r="D5" s="49"/>
      <c r="E5" s="84">
        <v>21.1</v>
      </c>
      <c r="G5" s="69" t="s">
        <v>61</v>
      </c>
      <c r="H5" s="69" t="s">
        <v>73</v>
      </c>
      <c r="I5" s="69" t="s">
        <v>80</v>
      </c>
    </row>
    <row r="6" spans="1:9" x14ac:dyDescent="0.25">
      <c r="A6" s="53" t="s">
        <v>16</v>
      </c>
      <c r="B6" s="59" t="s">
        <v>5</v>
      </c>
      <c r="C6" s="49"/>
      <c r="D6" s="49"/>
      <c r="E6" s="84"/>
      <c r="G6" s="69" t="s">
        <v>57</v>
      </c>
      <c r="H6" s="69" t="s">
        <v>73</v>
      </c>
      <c r="I6" s="69" t="s">
        <v>81</v>
      </c>
    </row>
    <row r="7" spans="1:9" x14ac:dyDescent="0.25">
      <c r="A7" s="69" t="s">
        <v>57</v>
      </c>
      <c r="B7" s="60">
        <v>44533</v>
      </c>
      <c r="C7" s="49" t="s">
        <v>23</v>
      </c>
      <c r="D7" s="49"/>
      <c r="E7" s="84">
        <v>50</v>
      </c>
      <c r="G7" s="69" t="s">
        <v>55</v>
      </c>
      <c r="H7" s="69" t="s">
        <v>73</v>
      </c>
      <c r="I7" s="69" t="s">
        <v>82</v>
      </c>
    </row>
    <row r="8" spans="1:9" x14ac:dyDescent="0.25">
      <c r="A8" s="69" t="s">
        <v>57</v>
      </c>
      <c r="B8" s="60">
        <v>44546</v>
      </c>
      <c r="C8" s="49" t="s">
        <v>142</v>
      </c>
      <c r="D8" s="49"/>
      <c r="E8" s="84">
        <v>500</v>
      </c>
      <c r="G8" s="69" t="s">
        <v>83</v>
      </c>
      <c r="H8" s="69" t="s">
        <v>73</v>
      </c>
      <c r="I8" s="69" t="s">
        <v>84</v>
      </c>
    </row>
    <row r="9" spans="1:9" x14ac:dyDescent="0.25">
      <c r="A9" s="69" t="s">
        <v>57</v>
      </c>
      <c r="B9" s="60">
        <v>44547</v>
      </c>
      <c r="C9" s="49" t="s">
        <v>142</v>
      </c>
      <c r="D9" s="49"/>
      <c r="E9" s="84">
        <v>673</v>
      </c>
      <c r="G9" s="69" t="s">
        <v>60</v>
      </c>
      <c r="H9" s="69" t="s">
        <v>73</v>
      </c>
      <c r="I9" s="69" t="s">
        <v>85</v>
      </c>
    </row>
    <row r="10" spans="1:9" x14ac:dyDescent="0.25">
      <c r="A10" s="69" t="s">
        <v>57</v>
      </c>
      <c r="B10" s="60">
        <v>44550</v>
      </c>
      <c r="C10" s="49" t="s">
        <v>199</v>
      </c>
      <c r="D10" s="49"/>
      <c r="E10" s="84">
        <v>277.5</v>
      </c>
      <c r="G10" s="69" t="s">
        <v>59</v>
      </c>
      <c r="H10" s="70"/>
      <c r="I10" s="69" t="s">
        <v>86</v>
      </c>
    </row>
    <row r="11" spans="1:9" x14ac:dyDescent="0.25">
      <c r="A11" s="53" t="s">
        <v>17</v>
      </c>
      <c r="B11" s="59"/>
      <c r="C11" s="54"/>
      <c r="D11" s="49"/>
      <c r="E11" s="84"/>
      <c r="G11" s="69" t="s">
        <v>54</v>
      </c>
      <c r="H11" s="70"/>
      <c r="I11" s="69" t="s">
        <v>87</v>
      </c>
    </row>
    <row r="12" spans="1:9" x14ac:dyDescent="0.25">
      <c r="A12" s="93" t="s">
        <v>227</v>
      </c>
      <c r="B12" s="60">
        <v>44533</v>
      </c>
      <c r="C12" s="54" t="s">
        <v>200</v>
      </c>
      <c r="D12" s="84">
        <v>10</v>
      </c>
      <c r="E12" s="84">
        <v>60</v>
      </c>
      <c r="G12" s="69" t="s">
        <v>56</v>
      </c>
      <c r="H12" s="69"/>
      <c r="I12" s="69" t="s">
        <v>88</v>
      </c>
    </row>
    <row r="13" spans="1:9" x14ac:dyDescent="0.25">
      <c r="A13" s="53" t="s">
        <v>19</v>
      </c>
      <c r="B13" s="59" t="s">
        <v>5</v>
      </c>
      <c r="C13" s="54"/>
      <c r="D13" s="49"/>
      <c r="E13" s="84"/>
    </row>
    <row r="14" spans="1:9" x14ac:dyDescent="0.25">
      <c r="A14" s="93" t="s">
        <v>167</v>
      </c>
      <c r="B14" s="60">
        <v>44539</v>
      </c>
      <c r="C14" s="54" t="s">
        <v>32</v>
      </c>
      <c r="D14" s="84">
        <v>0</v>
      </c>
      <c r="E14" s="84">
        <v>155</v>
      </c>
    </row>
    <row r="15" spans="1:9" x14ac:dyDescent="0.25">
      <c r="A15" s="53" t="s">
        <v>20</v>
      </c>
      <c r="B15" s="59" t="s">
        <v>106</v>
      </c>
      <c r="C15" s="54"/>
      <c r="D15" s="49"/>
      <c r="E15" s="84"/>
    </row>
    <row r="16" spans="1:9" x14ac:dyDescent="0.25">
      <c r="A16" s="93" t="s">
        <v>234</v>
      </c>
      <c r="B16" s="60">
        <v>44532</v>
      </c>
      <c r="C16" s="54" t="s">
        <v>202</v>
      </c>
      <c r="D16" s="49"/>
      <c r="E16" s="84">
        <v>3.23</v>
      </c>
    </row>
    <row r="17" spans="1:5" x14ac:dyDescent="0.25">
      <c r="A17" s="91" t="s">
        <v>6</v>
      </c>
      <c r="B17" s="60"/>
      <c r="C17" s="54"/>
      <c r="D17" s="49"/>
      <c r="E17" s="84"/>
    </row>
    <row r="18" spans="1:5" x14ac:dyDescent="0.25">
      <c r="A18" s="69" t="s">
        <v>55</v>
      </c>
      <c r="B18" s="60">
        <v>44544</v>
      </c>
      <c r="C18" s="54" t="s">
        <v>64</v>
      </c>
      <c r="D18" s="49"/>
      <c r="E18" s="84">
        <v>181.44</v>
      </c>
    </row>
    <row r="19" spans="1:5" x14ac:dyDescent="0.25">
      <c r="A19" s="69" t="s">
        <v>55</v>
      </c>
      <c r="B19" s="60">
        <v>44547</v>
      </c>
      <c r="C19" s="54" t="s">
        <v>45</v>
      </c>
      <c r="D19" s="49"/>
      <c r="E19" s="84">
        <v>193.94</v>
      </c>
    </row>
    <row r="20" spans="1:5" x14ac:dyDescent="0.25">
      <c r="A20" s="91" t="s">
        <v>9</v>
      </c>
      <c r="B20" s="60"/>
      <c r="C20" s="54"/>
      <c r="D20" s="49"/>
      <c r="E20" s="84"/>
    </row>
    <row r="21" spans="1:5" x14ac:dyDescent="0.25">
      <c r="A21" s="69" t="s">
        <v>56</v>
      </c>
      <c r="B21" s="60">
        <v>44536</v>
      </c>
      <c r="C21" s="54" t="s">
        <v>31</v>
      </c>
      <c r="D21" s="49"/>
      <c r="E21" s="84">
        <v>39.93</v>
      </c>
    </row>
    <row r="22" spans="1:5" x14ac:dyDescent="0.25">
      <c r="A22" s="53" t="s">
        <v>10</v>
      </c>
      <c r="B22" s="59" t="s">
        <v>105</v>
      </c>
      <c r="C22" s="54"/>
      <c r="D22" s="49"/>
      <c r="E22" s="84"/>
    </row>
    <row r="23" spans="1:5" x14ac:dyDescent="0.25">
      <c r="A23" s="93" t="s">
        <v>155</v>
      </c>
      <c r="B23" s="60">
        <v>44530</v>
      </c>
      <c r="C23" s="54" t="s">
        <v>26</v>
      </c>
      <c r="D23" s="84">
        <v>0</v>
      </c>
      <c r="E23" s="84">
        <v>34.71</v>
      </c>
    </row>
    <row r="24" spans="1:5" x14ac:dyDescent="0.25">
      <c r="A24" s="93" t="s">
        <v>157</v>
      </c>
      <c r="B24" s="60">
        <v>44536</v>
      </c>
      <c r="C24" s="54" t="s">
        <v>48</v>
      </c>
      <c r="D24" s="84">
        <v>0</v>
      </c>
      <c r="E24" s="84">
        <v>11.99</v>
      </c>
    </row>
    <row r="25" spans="1:5" x14ac:dyDescent="0.25">
      <c r="A25" s="93" t="s">
        <v>154</v>
      </c>
      <c r="B25" s="60">
        <v>44536</v>
      </c>
      <c r="C25" s="54" t="s">
        <v>203</v>
      </c>
      <c r="D25" s="84">
        <v>0</v>
      </c>
      <c r="E25" s="84">
        <v>97.56</v>
      </c>
    </row>
    <row r="26" spans="1:5" x14ac:dyDescent="0.25">
      <c r="A26" s="93" t="s">
        <v>157</v>
      </c>
      <c r="B26" s="60">
        <v>44539</v>
      </c>
      <c r="C26" s="54" t="s">
        <v>197</v>
      </c>
      <c r="D26" s="84">
        <v>0</v>
      </c>
      <c r="E26" s="84">
        <v>36</v>
      </c>
    </row>
    <row r="27" spans="1:5" x14ac:dyDescent="0.25">
      <c r="A27" s="93" t="s">
        <v>157</v>
      </c>
      <c r="B27" s="60">
        <v>44543</v>
      </c>
      <c r="C27" s="54" t="s">
        <v>65</v>
      </c>
      <c r="D27" s="84">
        <v>0</v>
      </c>
      <c r="E27" s="84">
        <v>640</v>
      </c>
    </row>
    <row r="28" spans="1:5" x14ac:dyDescent="0.25">
      <c r="A28" s="93" t="s">
        <v>154</v>
      </c>
      <c r="B28" s="60">
        <v>44543</v>
      </c>
      <c r="C28" s="95" t="s">
        <v>204</v>
      </c>
      <c r="D28" s="84">
        <v>19.7</v>
      </c>
      <c r="E28" s="84">
        <v>118.22</v>
      </c>
    </row>
    <row r="29" spans="1:5" x14ac:dyDescent="0.25">
      <c r="A29" s="93" t="s">
        <v>157</v>
      </c>
      <c r="B29" s="60">
        <v>44543</v>
      </c>
      <c r="C29" s="54" t="s">
        <v>220</v>
      </c>
      <c r="D29" s="84">
        <v>0</v>
      </c>
      <c r="E29" s="84">
        <v>77.95</v>
      </c>
    </row>
    <row r="30" spans="1:5" x14ac:dyDescent="0.25">
      <c r="A30" s="93" t="s">
        <v>221</v>
      </c>
      <c r="B30" s="60">
        <v>44545</v>
      </c>
      <c r="C30" s="54" t="s">
        <v>197</v>
      </c>
      <c r="D30" s="84">
        <v>0</v>
      </c>
      <c r="E30" s="84">
        <v>249.95</v>
      </c>
    </row>
    <row r="31" spans="1:5" x14ac:dyDescent="0.25">
      <c r="A31" s="93" t="s">
        <v>155</v>
      </c>
      <c r="B31" s="60">
        <v>44547</v>
      </c>
      <c r="C31" s="54" t="s">
        <v>37</v>
      </c>
      <c r="D31" s="84">
        <v>12.03</v>
      </c>
      <c r="E31" s="84">
        <v>72.150000000000006</v>
      </c>
    </row>
    <row r="32" spans="1:5" x14ac:dyDescent="0.25">
      <c r="A32" s="93" t="s">
        <v>161</v>
      </c>
      <c r="B32" s="60">
        <v>44549</v>
      </c>
      <c r="C32" s="54" t="s">
        <v>51</v>
      </c>
      <c r="D32" s="84">
        <v>0</v>
      </c>
      <c r="E32" s="84">
        <v>246.62</v>
      </c>
    </row>
    <row r="33" spans="1:5" x14ac:dyDescent="0.25">
      <c r="A33" s="94"/>
      <c r="B33" s="59"/>
      <c r="C33" s="51"/>
      <c r="D33" s="25"/>
      <c r="E33" s="87">
        <f>SUM(E3:E32)</f>
        <v>3990.2299999999991</v>
      </c>
    </row>
  </sheetData>
  <hyperlinks>
    <hyperlink ref="C14" r:id="rId1" display="WWW.INFORMA.COM" xr:uid="{3C1241AC-DA0B-43A5-914B-339163648067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April 2021</vt:lpstr>
      <vt:lpstr>May 2021</vt:lpstr>
      <vt:lpstr>June 2021</vt:lpstr>
      <vt:lpstr>July 2021</vt:lpstr>
      <vt:lpstr>August 2021</vt:lpstr>
      <vt:lpstr>September 2021</vt:lpstr>
      <vt:lpstr>October 2021</vt:lpstr>
      <vt:lpstr>November 2021</vt:lpstr>
      <vt:lpstr>December 2021</vt:lpstr>
      <vt:lpstr>January 2022</vt:lpstr>
      <vt:lpstr>February 2022</vt:lpstr>
      <vt:lpstr>March 2022</vt:lpstr>
      <vt:lpstr>April 2022</vt:lpstr>
      <vt:lpstr>May 2022</vt:lpstr>
      <vt:lpstr>June 2022</vt:lpstr>
      <vt:lpstr>July 2022</vt:lpstr>
      <vt:lpstr>August 2022</vt:lpstr>
      <vt:lpstr>September 2022</vt:lpstr>
      <vt:lpstr>October 2022</vt:lpstr>
      <vt:lpstr>November 2022</vt:lpstr>
      <vt:lpstr>December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Olcot</dc:creator>
  <cp:lastModifiedBy>Nicholas Baxter</cp:lastModifiedBy>
  <cp:lastPrinted>2021-04-19T15:49:26Z</cp:lastPrinted>
  <dcterms:created xsi:type="dcterms:W3CDTF">2020-02-19T12:24:59Z</dcterms:created>
  <dcterms:modified xsi:type="dcterms:W3CDTF">2023-01-19T15:46:05Z</dcterms:modified>
</cp:coreProperties>
</file>