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3407ECBB-38A0-41D2-B407-E04C55070EC4}" xr6:coauthVersionLast="47" xr6:coauthVersionMax="47" xr10:uidLastSave="{00000000-0000-0000-0000-000000000000}"/>
  <bookViews>
    <workbookView xWindow="28680" yWindow="-120" windowWidth="29040" windowHeight="15840" tabRatio="688" xr2:uid="{00000000-000D-0000-FFFF-FFFF00000000}"/>
  </bookViews>
  <sheets>
    <sheet name="Key" sheetId="13" r:id="rId1"/>
    <sheet name="Customer, Business &amp; Corporate" sheetId="14" r:id="rId2"/>
    <sheet name="Community &amp; Place Delivery" sheetId="12" r:id="rId3"/>
    <sheet name="Strat, Policy &amp; Transformation" sheetId="10" r:id="rId4"/>
  </sheets>
  <definedNames>
    <definedName name="_xlnm._FilterDatabase" localSheetId="2" hidden="1">'Community &amp; Place Delivery'!$A$1:$T$67</definedName>
    <definedName name="_xlnm._FilterDatabase" localSheetId="1" hidden="1">'Customer, Business &amp; Corporate'!$A$1:$T$64</definedName>
    <definedName name="_xlnm._FilterDatabase" localSheetId="3" hidden="1">'Strat, Policy &amp; Transformation'!$A$1:$T$38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1" authorId="0" shapeId="0" xr:uid="{8C8D527C-F402-4F05-9059-AFB23B55C094}">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1" authorId="0" shapeId="0" xr:uid="{BFBE48C3-AB83-47B5-8316-1C273F22D99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sharedStrings.xml><?xml version="1.0" encoding="utf-8"?>
<sst xmlns="http://schemas.openxmlformats.org/spreadsheetml/2006/main" count="2383" uniqueCount="821">
  <si>
    <t>SADC Contracts Register</t>
  </si>
  <si>
    <r>
      <rPr>
        <sz val="14"/>
        <color rgb="FF000000"/>
        <rFont val="Calibri"/>
      </rPr>
      <t xml:space="preserve">Welcome to the SADC Contract Register. SADC has 3 Directorates which are </t>
    </r>
    <r>
      <rPr>
        <b/>
        <sz val="14"/>
        <color rgb="FF7030A0"/>
        <rFont val="Calibri"/>
      </rPr>
      <t xml:space="preserve">Customer, Business &amp; Corporate Support, </t>
    </r>
    <r>
      <rPr>
        <b/>
        <sz val="14"/>
        <color rgb="FF00B050"/>
        <rFont val="Calibri"/>
      </rPr>
      <t>Community &amp; Place Delivery</t>
    </r>
  </si>
  <si>
    <r>
      <rPr>
        <sz val="14"/>
        <color rgb="FF000000"/>
        <rFont val="Calibri"/>
      </rPr>
      <t>and</t>
    </r>
    <r>
      <rPr>
        <b/>
        <sz val="14"/>
        <color rgb="FF00B050"/>
        <rFont val="Calibri"/>
      </rPr>
      <t xml:space="preserve"> </t>
    </r>
    <r>
      <rPr>
        <b/>
        <sz val="14"/>
        <color rgb="FF0070C0"/>
        <rFont val="Calibri"/>
      </rPr>
      <t>Strategy, Policy &amp; Transformation</t>
    </r>
  </si>
  <si>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</si>
  <si>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</si>
  <si>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</si>
  <si>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</si>
  <si>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</si>
  <si>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</si>
  <si>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</si>
  <si>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</si>
  <si>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</si>
  <si>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 xml:space="preserve">Definition of a SME Voluntary/ Community Sector Rrganisation Sector </t>
  </si>
  <si>
    <t>An SME stands for Small Medium Enterprise with fewer than 500 employees with turnover less than 50M Euros under EU Commission.</t>
  </si>
  <si>
    <t> </t>
  </si>
  <si>
    <t>A Community Sector Organisation includes charities (registered and unregistered), community groups, community interst companies, and voluntary organisations.</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</si>
  <si>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</si>
  <si>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</si>
  <si>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</si>
  <si>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</si>
  <si>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</si>
  <si>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</si>
  <si>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</si>
  <si>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</si>
  <si>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</si>
  <si>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</si>
  <si>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</si>
  <si>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</si>
  <si>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</si>
  <si>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</si>
  <si>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</si>
  <si>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</si>
  <si>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</si>
  <si>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</si>
  <si>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Contract Manager (Not to be published on SADC website)</t>
  </si>
  <si>
    <t>Comments</t>
  </si>
  <si>
    <t>StAlbans_Agreement2008b01(from Legal Register)</t>
  </si>
  <si>
    <t>Modern Gov Committee Mgt System software support &amp; maintenance</t>
  </si>
  <si>
    <t>New Technology Enterprise Limited (Civica Modern.Gov)</t>
  </si>
  <si>
    <t>Yes</t>
  </si>
  <si>
    <t>No</t>
  </si>
  <si>
    <t>N/A</t>
  </si>
  <si>
    <t>Customer, Business and Corporate Support</t>
  </si>
  <si>
    <t>Democratic Services</t>
  </si>
  <si>
    <t>1 year rolling</t>
  </si>
  <si>
    <t>Annual Review</t>
  </si>
  <si>
    <t>Contract let via tender</t>
  </si>
  <si>
    <t>Anita O'Malley</t>
  </si>
  <si>
    <t>Rolling contract, reviewed every Nov.
£276,920K is on flexibility of contract over life span.</t>
  </si>
  <si>
    <t>Agreement for Connect Service ( and Equipment)</t>
  </si>
  <si>
    <t>Public-i</t>
  </si>
  <si>
    <t>£16,327.00  (recurrent webcasting only)</t>
  </si>
  <si>
    <t>3 year</t>
  </si>
  <si>
    <t>none</t>
  </si>
  <si>
    <r>
      <rPr>
        <sz val="12"/>
        <color rgb="FF000000"/>
        <rFont val="Arial"/>
      </rPr>
      <t xml:space="preserve">Initial Contract Start Date: 10/05/2020
Contract covers areas of democratic services, IT and Facilities, considering correct owner. Capex charges
</t>
    </r>
    <r>
      <rPr>
        <sz val="12"/>
        <color rgb="FFFF0000"/>
        <rFont val="Arial"/>
      </rPr>
      <t xml:space="preserve">AV Hardware: £29,316.24 (due on inception)
Installation: £7,355.00 (due on inception)
Recurring charges
</t>
    </r>
    <r>
      <rPr>
        <sz val="12"/>
        <color rgb="FF000000"/>
        <rFont val="Arial"/>
      </rPr>
      <t>Webcasting: £16,327.00 (due annually from 14 May 2021)</t>
    </r>
  </si>
  <si>
    <t>ESPO MSTAR Framework - Agency Workers</t>
  </si>
  <si>
    <t>Provision of neutral vendor service for agency temps</t>
  </si>
  <si>
    <t>Comensura</t>
  </si>
  <si>
    <t>£500,000 to £1,000,000</t>
  </si>
  <si>
    <t>Human Resources</t>
  </si>
  <si>
    <t>3 Years</t>
  </si>
  <si>
    <t>1 + 1</t>
  </si>
  <si>
    <t>Contract let via framework</t>
  </si>
  <si>
    <t>Jane Pearce</t>
  </si>
  <si>
    <t>Current Start Date: 
Payment for usage only - so annual costs variable</t>
  </si>
  <si>
    <t>Employee Assistance Programme</t>
  </si>
  <si>
    <t>Vita Health (Formerly Right Management)</t>
  </si>
  <si>
    <t>2 years</t>
  </si>
  <si>
    <t>Lakshmi Raghavachari</t>
  </si>
  <si>
    <t>HCC Framework</t>
  </si>
  <si>
    <t>Absence Management System</t>
  </si>
  <si>
    <t>Absence Management Solution</t>
  </si>
  <si>
    <t>GoodShape (Formerly FirstCare Ltd)</t>
  </si>
  <si>
    <t>1 year</t>
  </si>
  <si>
    <t xml:space="preserve">Initial Contract Start Date: 01/08/2016 </t>
  </si>
  <si>
    <t>Selection Testing</t>
  </si>
  <si>
    <t>Online Selection Testing Portal &amp; Test Credits</t>
  </si>
  <si>
    <t>SHL/CEB Talent Management</t>
  </si>
  <si>
    <t>Annual Renewal</t>
  </si>
  <si>
    <t>Contract let via quote</t>
  </si>
  <si>
    <t>Cathy Fung</t>
  </si>
  <si>
    <t>Current Start Date: 
Annual review of need, usage and cost renegotiation</t>
  </si>
  <si>
    <t>Recruitment Advertisement</t>
  </si>
  <si>
    <t>Recruitment and Campaign Advertisements</t>
  </si>
  <si>
    <t>Candomedia Ltd</t>
  </si>
  <si>
    <t>1 Month Rolling</t>
  </si>
  <si>
    <t>contract extended while options considered for new contract via framework - exploring options with new financial software module</t>
  </si>
  <si>
    <t>Recruitment ATS (Applicant Tracking System)</t>
  </si>
  <si>
    <t>Hireful Ltd</t>
  </si>
  <si>
    <t>Potential for service to cease and move under iTrent - MHR.</t>
  </si>
  <si>
    <t>4 years</t>
  </si>
  <si>
    <t>Group Life Assurance</t>
  </si>
  <si>
    <t>Life Assurance</t>
  </si>
  <si>
    <t>Canada Life</t>
  </si>
  <si>
    <t>annual review</t>
  </si>
  <si>
    <t>Contract reviewed annually</t>
  </si>
  <si>
    <t>436a</t>
  </si>
  <si>
    <t>Financial Management System</t>
  </si>
  <si>
    <t>Capita IB Solutions</t>
  </si>
  <si>
    <t>Customer, Business and Corporate support</t>
  </si>
  <si>
    <t>Finance</t>
  </si>
  <si>
    <t>1.5 Years</t>
  </si>
  <si>
    <t>Severin Pischl</t>
  </si>
  <si>
    <t>Looking to tender, look at termination clause</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</si>
  <si>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</si>
  <si>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</si>
  <si>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</si>
  <si>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</si>
  <si>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</si>
  <si>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Linda Powell</t>
  </si>
  <si>
    <t>Going out to tender in December 23.</t>
  </si>
  <si>
    <t>Cash Receipting &amp; Income Distribution Systems</t>
  </si>
  <si>
    <t xml:space="preserve">5 years </t>
  </si>
  <si>
    <t>Access Paysuite Ltd (Known as Capita Pay 360 now The Access Group)</t>
  </si>
  <si>
    <t>3 years</t>
  </si>
  <si>
    <t>1+1</t>
  </si>
  <si>
    <t>G-Cloud 13 - Lot 2: Cloud Software</t>
  </si>
  <si>
    <t xml:space="preserve">Agreement for the provision of an integrated legal case management and time recording system </t>
  </si>
  <si>
    <t>Iken Business Limited</t>
  </si>
  <si>
    <t>Legal</t>
  </si>
  <si>
    <t>Charles Turner</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</si>
  <si>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</si>
  <si>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</si>
  <si>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</si>
  <si>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</si>
  <si>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</si>
  <si>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</si>
  <si>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Aug22 update: In discussions with Lexis Nexis to decide on possible extension
06/12: PO raised for 2022/23 - 060002986</t>
  </si>
  <si>
    <t>Inform Plc - Business Rates</t>
  </si>
  <si>
    <t>Business Rates RV finder and Appeals Provision calculation</t>
  </si>
  <si>
    <t>Inform Plc</t>
  </si>
  <si>
    <t>Revenues</t>
  </si>
  <si>
    <t>Richard Skillbeck</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</si>
  <si>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</si>
  <si>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</si>
  <si>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</si>
  <si>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</si>
  <si>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</si>
  <si>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</si>
  <si>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</si>
  <si>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</si>
  <si>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</si>
  <si>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</si>
  <si>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Contract under the PfH Electronic Payment Services Framework 2015/S 176-31951</t>
  </si>
  <si>
    <t>Anti Fraud Service</t>
  </si>
  <si>
    <t>To undertake anti fraud investigations</t>
  </si>
  <si>
    <t>Dacorum Council</t>
  </si>
  <si>
    <t>Sarah Marsh</t>
  </si>
  <si>
    <t>1 month termination notice but rolling with annual review.</t>
  </si>
  <si>
    <t>Internal Audit Service</t>
  </si>
  <si>
    <t>To undertake audits</t>
  </si>
  <si>
    <t>Elucidate Consulting Ltd</t>
  </si>
  <si>
    <t>Contract is via Broxbourne Council.</t>
  </si>
  <si>
    <t xml:space="preserve">External Audit </t>
  </si>
  <si>
    <t>external audit</t>
  </si>
  <si>
    <t>5 years contract</t>
  </si>
  <si>
    <t>Through PSAA framework</t>
  </si>
  <si>
    <t>Linda Parker</t>
  </si>
  <si>
    <t>KPMG LLP</t>
  </si>
  <si>
    <t>Audit of statement of accounts F/Y 23/24</t>
  </si>
  <si>
    <t>Treasury management</t>
  </si>
  <si>
    <t>Treasury Management Advisors</t>
  </si>
  <si>
    <t>Link Treasury Services Ltd</t>
  </si>
  <si>
    <t>Initial Contract Start Date: 01/05/2018 - new contract commenced 01/04/2023, extension available for 2 consectutive 12 months periods for 2 years.</t>
  </si>
  <si>
    <t>Payroll Services</t>
  </si>
  <si>
    <t>Provision of payroll services using MHR Global</t>
  </si>
  <si>
    <t>Softcat Ltd</t>
  </si>
  <si>
    <t>5 years</t>
  </si>
  <si>
    <t>None</t>
  </si>
  <si>
    <t>Linda Parker/Jane Pearce</t>
  </si>
  <si>
    <t>Initial Contract Start Date: 01/10/2018
Contract has been signed by SADC, awaiting counter signature. To be updated shortly.</t>
  </si>
  <si>
    <t>Insurance Broking services</t>
  </si>
  <si>
    <t>Provision of Insurance Broking services</t>
  </si>
  <si>
    <t>Marsh Ltd</t>
  </si>
  <si>
    <t xml:space="preserve"> </t>
  </si>
  <si>
    <t>Extended for 2 years under HOS approval</t>
  </si>
  <si>
    <t>Extended for another year</t>
  </si>
  <si>
    <t>Delivery of polling booths</t>
  </si>
  <si>
    <t xml:space="preserve">Supply, delivery &amp; set up of polling booths </t>
  </si>
  <si>
    <t xml:space="preserve">Auckland Manufacturing </t>
  </si>
  <si>
    <t>SME</t>
  </si>
  <si>
    <t>Electoral Services</t>
  </si>
  <si>
    <t>1/11//2018</t>
  </si>
  <si>
    <t>Contract Let by quote</t>
  </si>
  <si>
    <t>Jo Bateman</t>
  </si>
  <si>
    <t>Renewed for another 12 months.</t>
  </si>
  <si>
    <t>Xpress Electoral Management System</t>
  </si>
  <si>
    <t>Electoral registration and election management software</t>
  </si>
  <si>
    <t>Civica</t>
  </si>
  <si>
    <t>6 months termination notice</t>
  </si>
  <si>
    <t>Election Services  Stationery</t>
  </si>
  <si>
    <t>Provision of election and electoral registration stationery</t>
  </si>
  <si>
    <t>Civica Election Services</t>
  </si>
  <si>
    <t>Contract Direct Award off CSS Framework using ref: 2201050</t>
  </si>
  <si>
    <t>Utility Bills &amp; Gas Supply</t>
  </si>
  <si>
    <t xml:space="preserve">Supply of gas </t>
  </si>
  <si>
    <t>Total Energy</t>
  </si>
  <si>
    <t>£324,000</t>
  </si>
  <si>
    <t>Procurement</t>
  </si>
  <si>
    <t xml:space="preserve">Contract let via framework </t>
  </si>
  <si>
    <t>John Patrick</t>
  </si>
  <si>
    <t>Moving to Total Energy, off a Framework, 1-2 yr contract. 1st October 22.
Option in March 23, to cancel Electricity to 1st Oct 23, or extend to Oct 24.</t>
  </si>
  <si>
    <t>Utility Bills &amp; Electricity Supply</t>
  </si>
  <si>
    <t xml:space="preserve">Supply of electricity </t>
  </si>
  <si>
    <t>EDF</t>
  </si>
  <si>
    <t>2 Years</t>
  </si>
  <si>
    <t>Moved from Ecotricty to EDF on the CCS framework</t>
  </si>
  <si>
    <t>Hosting, support and maintainence</t>
  </si>
  <si>
    <t>Website hosting and support</t>
  </si>
  <si>
    <t>CIVIC UK</t>
  </si>
  <si>
    <t>Information &amp; Communication Technology</t>
  </si>
  <si>
    <t>Jamie Goodwins</t>
  </si>
  <si>
    <t>H&amp;S score: 4</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</si>
  <si>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</si>
  <si>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</si>
  <si>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</si>
  <si>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</si>
  <si>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</si>
  <si>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</si>
  <si>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</si>
  <si>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</si>
  <si>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</si>
  <si>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</si>
  <si>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Out of Hours Answering Service</t>
  </si>
  <si>
    <t>The Answering Service</t>
  </si>
  <si>
    <t xml:space="preserve">Customer Services </t>
  </si>
  <si>
    <t>1 years</t>
  </si>
  <si>
    <t>Julie Young</t>
  </si>
  <si>
    <t>Initial Contract Start Date: 01/04/2019
Reviewed for 12 months from 1st April 2023</t>
  </si>
  <si>
    <t>Internal Audit Services</t>
  </si>
  <si>
    <t>Provide Shared Service Internal Audit to SADC</t>
  </si>
  <si>
    <t>Broxbourne Council</t>
  </si>
  <si>
    <t>Suzanne Jones</t>
  </si>
  <si>
    <t>M &amp; E maintenance contract for all Estate Service Buildings</t>
  </si>
  <si>
    <t>Term maintenance contract for all Estate Service Buildings</t>
  </si>
  <si>
    <t>GetFix Ltd</t>
  </si>
  <si>
    <t>Estates</t>
  </si>
  <si>
    <t>Helen Ramsey</t>
  </si>
  <si>
    <t>Open Tender exercise</t>
  </si>
  <si>
    <t>Lift Maintenance Contract</t>
  </si>
  <si>
    <t>Lift servicing and maintenance</t>
  </si>
  <si>
    <t>Lift Engineering Services</t>
  </si>
  <si>
    <t>Water Management</t>
  </si>
  <si>
    <t>Legionella control</t>
  </si>
  <si>
    <t>Hydro-x</t>
  </si>
  <si>
    <t>NA</t>
  </si>
  <si>
    <t>Marlborough Pavilion</t>
  </si>
  <si>
    <t>Main Contractor for Marlborough Pavilion Project</t>
  </si>
  <si>
    <t>Motacus Constructions</t>
  </si>
  <si>
    <t>Capital Projects</t>
  </si>
  <si>
    <t>20 months</t>
  </si>
  <si>
    <t>Open Tender</t>
  </si>
  <si>
    <t>James Henny</t>
  </si>
  <si>
    <t>Currently in defects period</t>
  </si>
  <si>
    <t>CCOS South</t>
  </si>
  <si>
    <t>Project Management Consultancy</t>
  </si>
  <si>
    <t>Turner &amp; Townsend</t>
  </si>
  <si>
    <t>Open tender</t>
  </si>
  <si>
    <t>Jenny Stenzel</t>
  </si>
  <si>
    <t>JD to edit info</t>
  </si>
  <si>
    <t xml:space="preserve">CCOS S </t>
  </si>
  <si>
    <t>Principal Designer/CDM - for construction phase</t>
  </si>
  <si>
    <t>Frankhams</t>
  </si>
  <si>
    <t>Commercial Agents to have design input and ensure successful rental of commercial spaces</t>
  </si>
  <si>
    <t>Aitchison Raffety</t>
  </si>
  <si>
    <t>TBC</t>
  </si>
  <si>
    <t xml:space="preserve">1 year </t>
  </si>
  <si>
    <t>Estate Agents to have design input and ensure successful sales of residential units</t>
  </si>
  <si>
    <t>Frosts</t>
  </si>
  <si>
    <t>1% of sales made</t>
  </si>
  <si>
    <t xml:space="preserve">Client Design Advisor </t>
  </si>
  <si>
    <t>Kyle Smart Associates</t>
  </si>
  <si>
    <t>Direct Award</t>
  </si>
  <si>
    <t>Main Construction Contract</t>
  </si>
  <si>
    <t>Morgan Sindall</t>
  </si>
  <si>
    <t>ec</t>
  </si>
  <si>
    <t>BDB Pitmans</t>
  </si>
  <si>
    <t>Contract let via minimum of 3 quotes</t>
  </si>
  <si>
    <t>Idox Estates Management Software</t>
  </si>
  <si>
    <t>Idox</t>
  </si>
  <si>
    <t>Lyn Henny</t>
  </si>
  <si>
    <t>Initial Contract Start Date: 01/08/2016</t>
  </si>
  <si>
    <t>HRA Right to Buy Valuation Service</t>
  </si>
  <si>
    <t>Rumball Sedgwick</t>
  </si>
  <si>
    <t>Initial Contract Start Date: 01/04/2021</t>
  </si>
  <si>
    <t>Asset Valuation for Capital Accounting purposes</t>
  </si>
  <si>
    <t>CBRE Ltd</t>
  </si>
  <si>
    <t>1 year + 1 year</t>
  </si>
  <si>
    <t>Tender through Framework</t>
  </si>
  <si>
    <t>Contract For Drainage and Car Park Works At Ridgeview Lodge, London Colney</t>
  </si>
  <si>
    <t>Drainage upgrade</t>
  </si>
  <si>
    <t>Ryebridge Ltd</t>
  </si>
  <si>
    <t>Capital Projects/Housing</t>
  </si>
  <si>
    <t xml:space="preserve">Martin Square </t>
  </si>
  <si>
    <t>Noke Shot</t>
  </si>
  <si>
    <t>Sales Fees for Properties</t>
  </si>
  <si>
    <t xml:space="preserve">Frosts Estate Agents </t>
  </si>
  <si>
    <t>Tendered</t>
  </si>
  <si>
    <t>Martin Square</t>
  </si>
  <si>
    <t>Cost Consultant Services RIBA stages 3-6</t>
  </si>
  <si>
    <t>Stace Construction &amp; Property Consultants</t>
  </si>
  <si>
    <t xml:space="preserve"> Ridgeview Lodge Project</t>
  </si>
  <si>
    <t>Cost Consultant Support for Drainage Upgrade</t>
  </si>
  <si>
    <t>WT Partnership</t>
  </si>
  <si>
    <t>HCC1911908</t>
  </si>
  <si>
    <t>Building Cleaning Services</t>
  </si>
  <si>
    <t xml:space="preserve">Evergreen Facilities Services Ltd </t>
  </si>
  <si>
    <t>5 Years</t>
  </si>
  <si>
    <t>Steve Dibben</t>
  </si>
  <si>
    <t>Verulamium Park Bridge</t>
  </si>
  <si>
    <t>Detailed Design Services</t>
  </si>
  <si>
    <t>Stirling Maynard</t>
  </si>
  <si>
    <t>13/1/2020</t>
  </si>
  <si>
    <t>Dependent on achieving necessary approvals</t>
  </si>
  <si>
    <t>EV Charge Points Phase 1 (Westminster Lodge and Harpenden Leisure Centre)</t>
  </si>
  <si>
    <t>Design, Build and Operate</t>
  </si>
  <si>
    <t>Blink Charging UK Ltd (formally called E B Charging Limited)</t>
  </si>
  <si>
    <t>30/10/2020</t>
  </si>
  <si>
    <t>29/10/2023</t>
  </si>
  <si>
    <t>Tender through NHS Framework</t>
  </si>
  <si>
    <t>Extented by 2 years</t>
  </si>
  <si>
    <t>EV Charge Point - Cotlands Wick, Hart Road, Keyfield Terrace, London Road Car Parks</t>
  </si>
  <si>
    <t>Swarco UK Ltd</t>
  </si>
  <si>
    <t>Tender through CCS Framework - SADC paid for infrastructure (through grant), we pay £1500 a year. SADC recieve income.</t>
  </si>
  <si>
    <t>Estate Services</t>
  </si>
  <si>
    <t>Tom Hardy</t>
  </si>
  <si>
    <t>The Hedges Housing Development</t>
  </si>
  <si>
    <t>The Hedges Housing Development - Main Works Contract</t>
  </si>
  <si>
    <t>Parrott Construction Ltd</t>
  </si>
  <si>
    <t>Tom Lusby</t>
  </si>
  <si>
    <t>The Hedges Redevelopment Project</t>
  </si>
  <si>
    <t>QS Services</t>
  </si>
  <si>
    <t>StaceLLP</t>
  </si>
  <si>
    <t>EA Services</t>
  </si>
  <si>
    <t>3 quotes</t>
  </si>
  <si>
    <t>King Offa Redevelopment Project</t>
  </si>
  <si>
    <t>Multi-disciplinary services relating to King Offa</t>
  </si>
  <si>
    <t>Pick Everard Ltd</t>
  </si>
  <si>
    <t>Monthly</t>
  </si>
  <si>
    <t>Direct Award via framework</t>
  </si>
  <si>
    <t>Monthly extensions available if required</t>
  </si>
  <si>
    <t>PCSA for Drakes Drive Housing Project</t>
  </si>
  <si>
    <t>Pre Construction services for Drakes Drive</t>
  </si>
  <si>
    <t>United Living (South) Ltd</t>
  </si>
  <si>
    <t>1 Year</t>
  </si>
  <si>
    <t>Contract via a framework</t>
  </si>
  <si>
    <t>Clarence Park Pavilion Phase 2</t>
  </si>
  <si>
    <t>Refurbishment Internal</t>
  </si>
  <si>
    <t>Conamar Building Services Ltd</t>
  </si>
  <si>
    <t>12 weeks</t>
  </si>
  <si>
    <t>NHS Shared Business Services - PS-Works: Public Sector Construction Works Framework (SBS/18/DT/PZC/9332) – Lot 1 (£0m – £2.5m)</t>
  </si>
  <si>
    <t>Supplying Exhibition (Artist)</t>
  </si>
  <si>
    <t>Begum Studios Ltd</t>
  </si>
  <si>
    <t>Community &amp; Place Delivery</t>
  </si>
  <si>
    <t>Museum Service</t>
  </si>
  <si>
    <t>5 months</t>
  </si>
  <si>
    <t>no extension</t>
  </si>
  <si>
    <t>Cat Newley</t>
  </si>
  <si>
    <t>Worked in partnership with University Hertfordshire (UH).</t>
  </si>
  <si>
    <t>St Albans Wayfinding Monoliths Contract (project concept and graphics)</t>
  </si>
  <si>
    <t>Project to install way finding monoliths in St Albans City centre (including project concept and graphics).</t>
  </si>
  <si>
    <t>Placemarque  / Workshop 2</t>
  </si>
  <si>
    <t>Minimal - £0 - £2k</t>
  </si>
  <si>
    <t>Spatial Planning</t>
  </si>
  <si>
    <t>01/03/2012 (approx)</t>
  </si>
  <si>
    <t>n/a</t>
  </si>
  <si>
    <t>Chris Briggs</t>
  </si>
  <si>
    <t>Tree survey MyTrees software &amp; support</t>
  </si>
  <si>
    <t>Provision of web based tree survey software &amp; associated support</t>
  </si>
  <si>
    <t>Tim Moya Associates</t>
  </si>
  <si>
    <t>To date £1000</t>
  </si>
  <si>
    <t>Stuart Fitzsimmons</t>
  </si>
  <si>
    <t>Open ended - either side can give 12 months notice to terminate.</t>
  </si>
  <si>
    <t>Local Plan, Strategic Sites and CIL Viability Reports</t>
  </si>
  <si>
    <t>BNP Paribas</t>
  </si>
  <si>
    <t>Original Contract Start Date: 01/11/2018
Appointed off  Watford framework - , South West Herts Watford Council Framework – Ref: MS/0001047</t>
  </si>
  <si>
    <t>Sustainability Appraisal and Habitat Regulations Assessment for the Local Plan</t>
  </si>
  <si>
    <t>Aecom</t>
  </si>
  <si>
    <t>varied</t>
  </si>
  <si>
    <t xml:space="preserve">Playing Pitch Strategy </t>
  </si>
  <si>
    <t>KKP</t>
  </si>
  <si>
    <t>£19,890</t>
  </si>
  <si>
    <t>Local Plan support</t>
  </si>
  <si>
    <t>DAC Planning</t>
  </si>
  <si>
    <t>£21,750</t>
  </si>
  <si>
    <t>Local Plan consultation software</t>
  </si>
  <si>
    <t>Objective Corporation Limited</t>
  </si>
  <si>
    <t>01/06/2010 (Approx)</t>
  </si>
  <si>
    <t>Anual Review</t>
  </si>
  <si>
    <t>Green Belt Review</t>
  </si>
  <si>
    <t>Ove Arup &amp; Partners International Ltd</t>
  </si>
  <si>
    <t>£186,277</t>
  </si>
  <si>
    <t>Infrastructure Delivery Plan (IDP)</t>
  </si>
  <si>
    <t>Infrastructre Delivery Plan (IDP)</t>
  </si>
  <si>
    <t>OVE ARUP &amp; Partners Ltd</t>
  </si>
  <si>
    <t>homes england multidisciplinary framework</t>
  </si>
  <si>
    <t>Bernards Heath Play Area - Supply and Install of new play area</t>
  </si>
  <si>
    <t>HAGS SMP Ltd</t>
  </si>
  <si>
    <t>fixed</t>
  </si>
  <si>
    <t>Green Spaces</t>
  </si>
  <si>
    <t>Phil Bruce-Green</t>
  </si>
  <si>
    <t>8-12 weeks from recieving a PO. 2-3 week build.</t>
  </si>
  <si>
    <t>Cunningham Avenue Play Area - Supply and Install of new play area</t>
  </si>
  <si>
    <t>KOMPAN Ltd</t>
  </si>
  <si>
    <t>Provision of Homeless Decision Reviews to SADC</t>
  </si>
  <si>
    <t>Homelessness Decision Reviews</t>
  </si>
  <si>
    <t>Residential Management Group Ltd</t>
  </si>
  <si>
    <t>Strategic Housing</t>
  </si>
  <si>
    <t>18 months</t>
  </si>
  <si>
    <t>1 year extension</t>
  </si>
  <si>
    <t>David Reavill</t>
  </si>
  <si>
    <t>Initial Contract Start Date: 01/01/2019</t>
  </si>
  <si>
    <t>Citizens Advice Housing Caseworker</t>
  </si>
  <si>
    <t>Provision of Housing Caseworkers (2x)</t>
  </si>
  <si>
    <t>Citizens Advice</t>
  </si>
  <si>
    <t>Voluntary</t>
  </si>
  <si>
    <t>12 months</t>
  </si>
  <si>
    <t>below threshold</t>
  </si>
  <si>
    <t>Direct award to asist Council in provision of statutory of housing advice service - PBN exemption E41.</t>
  </si>
  <si>
    <t>Energy Efficiency/ Low Carbon works</t>
  </si>
  <si>
    <t>Housing Repairs  Housing Capital Projects (Phase 2)</t>
  </si>
  <si>
    <t>Correct Contract Services Ltd</t>
  </si>
  <si>
    <t>Housing Asset Team</t>
  </si>
  <si>
    <t>31 months</t>
  </si>
  <si>
    <t>Jason Grace</t>
  </si>
  <si>
    <t>Partially Government funded scheme</t>
  </si>
  <si>
    <t>Penmilne Contractors</t>
  </si>
  <si>
    <t>+1+1 option available</t>
  </si>
  <si>
    <t>Provision of Housing Options software</t>
  </si>
  <si>
    <t>Provision of software for Housing department and related IT support</t>
  </si>
  <si>
    <t>Housing Partners</t>
  </si>
  <si>
    <t>Contract let via Framework - GCloud 13</t>
  </si>
  <si>
    <t>Original Contract Start Date: 01/03/2019-01/05/2021</t>
  </si>
  <si>
    <t>Housing Management SoftWare System</t>
  </si>
  <si>
    <t>Software  with property and tenancy details, repairs information, service charge information and repairs</t>
  </si>
  <si>
    <t>Orchard</t>
  </si>
  <si>
    <t>Housing</t>
  </si>
  <si>
    <t>Ongoing</t>
  </si>
  <si>
    <t>Rolling</t>
  </si>
  <si>
    <t>Originally let via tender  circa 1995</t>
  </si>
  <si>
    <t>Jo Turner</t>
  </si>
  <si>
    <t>Tendering this via G Cloud Framework September 22 (hopefully)</t>
  </si>
  <si>
    <t>LeasePlan Flexible Master Rental Agreement</t>
  </si>
  <si>
    <t>Provision of vans for parking enforcement and car parks teams</t>
  </si>
  <si>
    <t>Leaseplan</t>
  </si>
  <si>
    <t>£7,530.16 (£3,765.08 per vehicle)</t>
  </si>
  <si>
    <t xml:space="preserve">Parking </t>
  </si>
  <si>
    <t>36 months</t>
  </si>
  <si>
    <t>6 months rolling</t>
  </si>
  <si>
    <t>lease agreement</t>
  </si>
  <si>
    <t>Desmond Crehan</t>
  </si>
  <si>
    <t>Changing to electrical fleet in 2023</t>
  </si>
  <si>
    <t>Provision of a car for parking enforcement team</t>
  </si>
  <si>
    <t>Pest Control &amp; Stray Dog Collection Services</t>
  </si>
  <si>
    <t>Pest Control &amp; Stray Dog Collections</t>
  </si>
  <si>
    <t>SDK (Environmental) Limited</t>
  </si>
  <si>
    <t>Communtiy &amp; Place Delivery</t>
  </si>
  <si>
    <t>Reg Services</t>
  </si>
  <si>
    <t>Contract via Quote</t>
  </si>
  <si>
    <t>David Webb</t>
  </si>
  <si>
    <t xml:space="preserve">New Museum and Gallery Catering Brief </t>
  </si>
  <si>
    <t>Leafi</t>
  </si>
  <si>
    <t>20/12/2017</t>
  </si>
  <si>
    <t>20/12/2022</t>
  </si>
  <si>
    <t xml:space="preserve">Tendered </t>
  </si>
  <si>
    <t>Farhana Begum</t>
  </si>
  <si>
    <t>2 yr extension agreed, confirmation to be sent out</t>
  </si>
  <si>
    <t>Maintenance, Repair &amp; new installs</t>
  </si>
  <si>
    <t>Watret &amp; Co Ltd</t>
  </si>
  <si>
    <t>5 + 5 years</t>
  </si>
  <si>
    <t>Steven Todd</t>
  </si>
  <si>
    <t xml:space="preserve">Incumbent Contractor Performing To Tendered KPIs </t>
  </si>
  <si>
    <t xml:space="preserve">Control Of Legionella Bacteria Contract </t>
  </si>
  <si>
    <t>Orion Engineering Services</t>
  </si>
  <si>
    <t>2+1 Years</t>
  </si>
  <si>
    <t>Initial Contract Start Date: 30/08/2021
 Mobilisation Start Date February 2022</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</si>
  <si>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</si>
  <si>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</si>
  <si>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</si>
  <si>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Integrated Asset Management Service - housing repairs and some capital projects</t>
  </si>
  <si>
    <t>Housing Repairs  Housing Capital Projects</t>
  </si>
  <si>
    <t>Morgan Sindall Property Services</t>
  </si>
  <si>
    <t>£4M</t>
  </si>
  <si>
    <t>£20M</t>
  </si>
  <si>
    <t xml:space="preserve">5+5 years (15 total) </t>
  </si>
  <si>
    <t>Simon Smith</t>
  </si>
  <si>
    <t>5 year Contract with options to extend for further years</t>
  </si>
  <si>
    <t>Door Entry Systems</t>
  </si>
  <si>
    <t>Masco</t>
  </si>
  <si>
    <t>£100,000</t>
  </si>
  <si>
    <t>Mark Kibble</t>
  </si>
  <si>
    <t>Initial contract start date: 01/04/2015</t>
  </si>
  <si>
    <t>Communal Lights Electrical testing</t>
  </si>
  <si>
    <t>Communal Lights maintenance</t>
  </si>
  <si>
    <t>£50,000</t>
  </si>
  <si>
    <t xml:space="preserve">Extended by 1+1 year  </t>
  </si>
  <si>
    <t xml:space="preserve">Communal Aerials </t>
  </si>
  <si>
    <t>SCCI currently</t>
  </si>
  <si>
    <t>£20,000</t>
  </si>
  <si>
    <t>£60,000</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</si>
  <si>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</si>
  <si>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</si>
  <si>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</si>
  <si>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</si>
  <si>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</si>
  <si>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</si>
  <si>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</si>
  <si>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Rolling annual contract considering options for replacement</t>
  </si>
  <si>
    <t>Homeswapper Renewal</t>
  </si>
  <si>
    <t>Provision of Home Swapper mutual exchange service to residents in the district</t>
  </si>
  <si>
    <t>Marlborough Road, St Albans</t>
  </si>
  <si>
    <t>Provision of staffing at temporary accommodation units</t>
  </si>
  <si>
    <t>Hightown Housing Association</t>
  </si>
  <si>
    <t>10 years</t>
  </si>
  <si>
    <t>St Claire's, Church Crescent, St Albans</t>
  </si>
  <si>
    <t>Housing Repairs &amp; Maintenance</t>
  </si>
  <si>
    <t>Rent Sense Software</t>
  </si>
  <si>
    <t>Installation of Rent Sense Software</t>
  </si>
  <si>
    <t>Mobysoft Ltd</t>
  </si>
  <si>
    <t>12 Months</t>
  </si>
  <si>
    <t>Initial Contract Start Date: 02/10/2017 - Can roll for up to 12 months until 01/10/2026.</t>
  </si>
  <si>
    <t>Lone worker protection</t>
  </si>
  <si>
    <t>Provision and monitoring of lone worker devices for staff</t>
  </si>
  <si>
    <t>SoloProtect</t>
  </si>
  <si>
    <t>Currently working on a corporate solution</t>
  </si>
  <si>
    <t>Grounds Maintenance</t>
  </si>
  <si>
    <t>Grounds Maintenance services to parks and green spaces in district plus hanging basket maintenance for parish councils</t>
  </si>
  <si>
    <t>John O'Conner (Grounds Maintenance) Limited</t>
  </si>
  <si>
    <t>Parks &amp; Green Spaces</t>
  </si>
  <si>
    <t>10 Years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</si>
  <si>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</si>
  <si>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</si>
  <si>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</si>
  <si>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</si>
  <si>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</si>
  <si>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</si>
  <si>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</si>
  <si>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Tender arranged through HACO Group
SF Updated 14/7/22</t>
  </si>
  <si>
    <t>Waste Management Contract</t>
  </si>
  <si>
    <t>Contract for Waste Management and Cleansing</t>
  </si>
  <si>
    <t>Veolia Environmental Services (UK) Limited</t>
  </si>
  <si>
    <t>Waste Management</t>
  </si>
  <si>
    <t>8 years</t>
  </si>
  <si>
    <t>Jane Parker</t>
  </si>
  <si>
    <t>Expiry: 13/06/2024 Discussions on future (retender or extend) underway (SF: 13/7/22)</t>
  </si>
  <si>
    <t>Public Conveniences Contract</t>
  </si>
  <si>
    <t>Contract for Cleansing of Public Conveniences</t>
  </si>
  <si>
    <t>Urbaser Limited</t>
  </si>
  <si>
    <t>Contract has been extended by 1 year.</t>
  </si>
  <si>
    <t>Commercial Waste Disposal via HCC</t>
  </si>
  <si>
    <t>Recharge for the disposal of commercial and market waste</t>
  </si>
  <si>
    <t>HCC</t>
  </si>
  <si>
    <t>Structural Engineer</t>
  </si>
  <si>
    <t>David Carr</t>
  </si>
  <si>
    <t>Building Control</t>
  </si>
  <si>
    <t>Frances Jordan</t>
  </si>
  <si>
    <t>Out of Hours Emergency Contractors</t>
  </si>
  <si>
    <t>C. S. Hodges &amp; son</t>
  </si>
  <si>
    <t>28 day notice for termination</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</si>
  <si>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</si>
  <si>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</si>
  <si>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</si>
  <si>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</si>
  <si>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</si>
  <si>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</si>
  <si>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 extended by 1 year.</t>
  </si>
  <si>
    <t>On-going connectivity costs - ArchiPel</t>
  </si>
  <si>
    <t>Card payments processing fees for off-street car parks (exc. Multi Storey)</t>
  </si>
  <si>
    <t>this service comes under row 38 service agreement
extend by 1 year</t>
  </si>
  <si>
    <t xml:space="preserve">Smartfolio Easy Plus Download incl. Airtime </t>
  </si>
  <si>
    <t>Smartfolio Easy Plus Download - back office system for pay terminals, Airtime</t>
  </si>
  <si>
    <t>30/092022</t>
  </si>
  <si>
    <t>Planned Preventative Maintenance Agreement</t>
  </si>
  <si>
    <t>Maintenance contract for equipment at two multi storey car parks</t>
  </si>
  <si>
    <t>NCP Ltd</t>
  </si>
  <si>
    <t xml:space="preserve">12 months </t>
  </si>
  <si>
    <t>Initial contract start date: 30/09/2020
New contract imminently being signed off 01/11/2022-31/10/2023</t>
  </si>
  <si>
    <t xml:space="preserve">Agreement for the Provision of the PayByPhone Service </t>
  </si>
  <si>
    <t>Parking cashless payment provider</t>
  </si>
  <si>
    <t>Pay By Phone Ltd (PBP)</t>
  </si>
  <si>
    <t>24 months</t>
  </si>
  <si>
    <t>Contract via Framework</t>
  </si>
  <si>
    <t>Direct award of G Cloud Framework in Dec 22</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</si>
  <si>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</si>
  <si>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</si>
  <si>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</si>
  <si>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</si>
  <si>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extended by 1 year</t>
  </si>
  <si>
    <t>ShopSafe Service Agreement</t>
  </si>
  <si>
    <t>Provision of 2 radios for St Albans Business Crime Partnership</t>
  </si>
  <si>
    <t>ShopSafe Ltd</t>
  </si>
  <si>
    <t>auto-renew for 12 months until notice is given</t>
  </si>
  <si>
    <t>6 months extension</t>
  </si>
  <si>
    <t>CCTV Maintenance contract</t>
  </si>
  <si>
    <t>Maintenance contract for the CCTV equipment at Drovers Way and Russell Ave car parks</t>
  </si>
  <si>
    <t>Videcom Ltd</t>
  </si>
  <si>
    <t>01/10/201</t>
  </si>
  <si>
    <t>contract extension by 1 year</t>
  </si>
  <si>
    <t>Bottled Water and water coolers</t>
  </si>
  <si>
    <t>Provision of bottled water and colers to the offices in Drovers Way car park</t>
  </si>
  <si>
    <t>Eden Springs Ltd</t>
  </si>
  <si>
    <t>contract in auto-renew period until 23/09/2023</t>
  </si>
  <si>
    <t>Digital Traffic Order Software</t>
  </si>
  <si>
    <t>Yellow Line Parking Ltd T/A Appyway Ltd</t>
  </si>
  <si>
    <t>G Cloud Framework - 10% discount in Y2, 3, &amp; 4</t>
  </si>
  <si>
    <t>Appyway_survey_&amp;_onboarding</t>
  </si>
  <si>
    <t>Digital Mapping</t>
  </si>
  <si>
    <t>G Cloud Framework - one off payment</t>
  </si>
  <si>
    <t>Bodycams for Enforcment Officers</t>
  </si>
  <si>
    <t>Reliance High-Tech Ltd</t>
  </si>
  <si>
    <t>contract via quote</t>
  </si>
  <si>
    <t xml:space="preserve">Trialling for a year </t>
  </si>
  <si>
    <t>Gritting of Car Parks in St Albans and Harpenden x12</t>
  </si>
  <si>
    <t>Clearway Gritting</t>
  </si>
  <si>
    <t>Contract via Open Tender</t>
  </si>
  <si>
    <t>Open Tender via In-Tend</t>
  </si>
  <si>
    <t>Maintenance Service Agreement for Multi-Story Car Parks</t>
  </si>
  <si>
    <t>Summit Elevators</t>
  </si>
  <si>
    <t xml:space="preserve">Land and Countryside Mngt </t>
  </si>
  <si>
    <t xml:space="preserve">provision of advice on land managemant, GAP delivery and volunteer mngt </t>
  </si>
  <si>
    <t xml:space="preserve">CMS ( HCC CRoW Team) </t>
  </si>
  <si>
    <t xml:space="preserve">ongoing </t>
  </si>
  <si>
    <t xml:space="preserve">1 Year </t>
  </si>
  <si>
    <t>agreement</t>
  </si>
  <si>
    <t>Nick Sherriff</t>
  </si>
  <si>
    <t xml:space="preserve">rolling partnership agreement </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</si>
  <si>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</si>
  <si>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</si>
  <si>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</si>
  <si>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</si>
  <si>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</si>
  <si>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 xml:space="preserve">Stuart Fitzsimmons </t>
  </si>
  <si>
    <t xml:space="preserve">Housing Removals </t>
  </si>
  <si>
    <t>Removal and storage of goods for council tenants</t>
  </si>
  <si>
    <t>AllTime Removals &amp; Storage  Ltd</t>
  </si>
  <si>
    <t>2 years (1+1)</t>
  </si>
  <si>
    <t>Via Quote</t>
  </si>
  <si>
    <t>Joanne Turner</t>
  </si>
  <si>
    <t>Management of Leisure facilities</t>
  </si>
  <si>
    <t>Management of Leisure facilities (8 Facilities &amp; Services)</t>
  </si>
  <si>
    <t>Everyone Active (SLM)</t>
  </si>
  <si>
    <t>Leisure</t>
  </si>
  <si>
    <t>Stuart Foster</t>
  </si>
  <si>
    <t>3 months</t>
  </si>
  <si>
    <t>Funding for Specialist Domestic Abuse Workers</t>
  </si>
  <si>
    <t>SAHWR</t>
  </si>
  <si>
    <t>Agreement</t>
  </si>
  <si>
    <t>SLA in place</t>
  </si>
  <si>
    <t>AI Validator and Plan X Integration</t>
  </si>
  <si>
    <t>Agile Applications Ltd</t>
  </si>
  <si>
    <t>Development Management</t>
  </si>
  <si>
    <t>2 year</t>
  </si>
  <si>
    <t>Sarah Ashton</t>
  </si>
  <si>
    <t>G-Cloud 13 Framework</t>
  </si>
  <si>
    <t>Supply and Install New play area at Bernards Heath</t>
  </si>
  <si>
    <t>Bernards Heath Play Area</t>
  </si>
  <si>
    <t>Parks and Green Spaces</t>
  </si>
  <si>
    <t>6 months</t>
  </si>
  <si>
    <t>Philip Bruce-Green</t>
  </si>
  <si>
    <t>ESPO framework: 115_21 - Lot 2 Playground Equipment - Larger Authority/Large Projects (Higher Number Of Suppliers)</t>
  </si>
  <si>
    <t>Supply and Install New play area at Cunningham Avenue</t>
  </si>
  <si>
    <t>Cunningham Avenue Play Area</t>
  </si>
  <si>
    <t>Support Service for Asylum Seekers</t>
  </si>
  <si>
    <t>Communities 1st</t>
  </si>
  <si>
    <t>N/a</t>
  </si>
  <si>
    <t>Contract via quote</t>
  </si>
  <si>
    <t>Specialist advice from an Archaeologist to support determination of planning applications/preapp queries (statutory and non-statutory services)</t>
  </si>
  <si>
    <t>Essex County Council (acting through Place Services)</t>
  </si>
  <si>
    <t>27 months</t>
  </si>
  <si>
    <t>1 month notice to extend by 12 months</t>
  </si>
  <si>
    <t>Historic Environment Support</t>
  </si>
  <si>
    <t>Provide Historic Environment support and advice in relation to the preparation and review of Local Plans and any supporting guidance</t>
  </si>
  <si>
    <t>Provision of CCTV &amp; Monitoring</t>
  </si>
  <si>
    <t>Videcom</t>
  </si>
  <si>
    <t>£266,989, year one. Re-charge to Welwyn Hatfield of £97,277</t>
  </si>
  <si>
    <t>Strategy, Policy &amp; Transformation</t>
  </si>
  <si>
    <t>Community Protection</t>
  </si>
  <si>
    <t>5 years with option of 2 year extension.</t>
  </si>
  <si>
    <t>Claire Wainwright</t>
  </si>
  <si>
    <t>NEC Application Software Support (Northgate Revenues &amp; Benefits)</t>
  </si>
  <si>
    <t>Consolidated departmental application software. (Revenues, Benefits)</t>
  </si>
  <si>
    <t>NEC Software Solutions UK Ltd</t>
  </si>
  <si>
    <t>Paul Miller</t>
  </si>
  <si>
    <t>Reviewing of this contract and development of options apprasial to commence in 2021</t>
  </si>
  <si>
    <t>Digital Platform (Salesforce)</t>
  </si>
  <si>
    <t>Ongoing licensing, support and professional services for digital platform covering CRM, IT &amp; HR processes and MyStalbans self service portal</t>
  </si>
  <si>
    <t>ARCUS Global Ltd</t>
  </si>
  <si>
    <t xml:space="preserve">Option to extend by two 12 month extensions </t>
  </si>
  <si>
    <t>Original Contract Start Date: 15/02/2019
G-Cloud 13</t>
  </si>
  <si>
    <t xml:space="preserve">Salesforce Licensing </t>
  </si>
  <si>
    <t>Business Support</t>
  </si>
  <si>
    <t>G-Cloud 13 used</t>
  </si>
  <si>
    <t>NEC Software (Northgate)</t>
  </si>
  <si>
    <t xml:space="preserve">DBA Contract </t>
  </si>
  <si>
    <t>Options appraisal completed and new contract let via HCC Framework to same supplier</t>
  </si>
  <si>
    <t>Welldata Ltd</t>
  </si>
  <si>
    <t>Annual DBA Support</t>
  </si>
  <si>
    <t>Welldata</t>
  </si>
  <si>
    <t>Annual review</t>
  </si>
  <si>
    <t>DocuSign</t>
  </si>
  <si>
    <t>E-signature solution for Legal and Housing Services using DocuSign</t>
  </si>
  <si>
    <t>Risual</t>
  </si>
  <si>
    <t xml:space="preserve">Note: 29/08 - Dan Hallam to review </t>
  </si>
  <si>
    <t>NEC Application Software Support (Northgate Environment)</t>
  </si>
  <si>
    <t>Consolidated departmental application software. (Environmental Services, Planning, Building Control, Land Charges)</t>
  </si>
  <si>
    <t>Dicusssions underway about recontracting via the same framework</t>
  </si>
  <si>
    <t>Appointments and Event Bookings</t>
  </si>
  <si>
    <t xml:space="preserve">Enterprise Licence for appointments and event bookings </t>
  </si>
  <si>
    <t>Booking Labs</t>
  </si>
  <si>
    <t>31/08/2020</t>
  </si>
  <si>
    <t>31/08/2022</t>
  </si>
  <si>
    <t>Annual review - should re-tender for 3-5 year contract before 2023 renewal.</t>
  </si>
  <si>
    <t>GGP Systems - Corporate Gazetteer</t>
  </si>
  <si>
    <t>Software for the  Corporate Land and Property database.</t>
  </si>
  <si>
    <t>GGP Systems</t>
  </si>
  <si>
    <t>Civica Document Management System</t>
  </si>
  <si>
    <t>Consolidated Electronic Document Management System (Revenues, Benefits, Housing, Planning, Building Control, Freedom of Information)</t>
  </si>
  <si>
    <t>Contact is running well - Although we will need to consider buying 1 day Per Annum @ £500 per day for development and remedation works.</t>
  </si>
  <si>
    <t>Cadcorp GIS</t>
  </si>
  <si>
    <t>Annual support and maintenance on Geographical Information Systems</t>
  </si>
  <si>
    <t>Computer Aided Development Corporation (previously recorded as CADCORP)</t>
  </si>
  <si>
    <t>Options appraisal completed and new contract put in place with same provider.</t>
  </si>
  <si>
    <t>Strategic Fund- Grants</t>
  </si>
  <si>
    <t>service where individuals can solve problems through tailored advice. include debt, benefit entitlement, housing, legal and issues around discrimination.</t>
  </si>
  <si>
    <t xml:space="preserve">Citizen Advice St Albans District </t>
  </si>
  <si>
    <t xml:space="preserve">Voluntary and Community Sector </t>
  </si>
  <si>
    <t>Grants</t>
  </si>
  <si>
    <t>Grant</t>
  </si>
  <si>
    <t>Peggy Sharp</t>
  </si>
  <si>
    <t>Amounts will increase in line with inflation to be agreed annually</t>
  </si>
  <si>
    <t>Open Door: To provide a night shelter for Homeless people in the District &amp; Mother &amp; Baby Unit: Supported accommodation for 8 young
mothers and their babies</t>
  </si>
  <si>
    <t>To provide representation, advice, information, support and volunteering brokerage to voluntary and community groups and  members of the general public.</t>
  </si>
  <si>
    <t xml:space="preserve">Communities 1st </t>
  </si>
  <si>
    <t>Accommodation and community-based specialist domestic abuse services</t>
  </si>
  <si>
    <t>St Albans and Hertsmere Womens Refuge (SAHWR)</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</si>
  <si>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</si>
  <si>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</si>
  <si>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</si>
  <si>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</si>
  <si>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xml:space="preserve">Digital Services </t>
  </si>
  <si>
    <t xml:space="preserve"> Review by the end of January 2027</t>
  </si>
  <si>
    <t>Przemysław Sakrajda</t>
  </si>
  <si>
    <t>New contract started 01/07/2022</t>
  </si>
  <si>
    <t xml:space="preserve"> KCS Y16018 Framework Agreement</t>
  </si>
  <si>
    <t>Postal Goods and Services</t>
  </si>
  <si>
    <t xml:space="preserve">Hybrid print and mail service including Council Tax annual billing </t>
  </si>
  <si>
    <t>Ricoh</t>
  </si>
  <si>
    <t>18 + 18 + 18 + 18 months</t>
  </si>
  <si>
    <t>Inmitially CCS RM1063  Framework Agreement later from 2021 KCS Y16018. Rolling contract "pay as you go". Last extension for 18 months is dues in May 2024.</t>
  </si>
  <si>
    <t>SI-187655</t>
  </si>
  <si>
    <t>Support and maintainence</t>
  </si>
  <si>
    <t>Franking Machine</t>
  </si>
  <si>
    <t>Mailing Room</t>
  </si>
  <si>
    <t>6 years</t>
  </si>
  <si>
    <t>1 year (annual reviews)</t>
  </si>
  <si>
    <t>Service and maintenance until 27 April 2024</t>
  </si>
  <si>
    <t xml:space="preserve">CCS RM6017 </t>
  </si>
  <si>
    <t>Enveloping machine</t>
  </si>
  <si>
    <t>Quadient</t>
  </si>
  <si>
    <t>3 years + 3 years</t>
  </si>
  <si>
    <t xml:space="preserve">Information Communication </t>
  </si>
  <si>
    <t>Telephony supplier</t>
  </si>
  <si>
    <t>Voip system</t>
  </si>
  <si>
    <t>Option to extend by 2 years</t>
  </si>
  <si>
    <t>Leon Thomas</t>
  </si>
  <si>
    <t>Let through KCS framework</t>
  </si>
  <si>
    <t>KCS Lot 2</t>
  </si>
  <si>
    <t>ICT Infrastructure</t>
  </si>
  <si>
    <t>Procurement of replacement ICT infrastructure</t>
  </si>
  <si>
    <t>Boxee (formally Softbox)</t>
  </si>
  <si>
    <t>31-Nov-2025</t>
  </si>
  <si>
    <t>H&amp;S score: 3</t>
  </si>
  <si>
    <t>HertsCC</t>
  </si>
  <si>
    <t>Internet network services for the Civic Centre and satellite sites</t>
  </si>
  <si>
    <t>Hertfordshire County Council</t>
  </si>
  <si>
    <t>Software licensing</t>
  </si>
  <si>
    <t>Microsoft Enterprise Agreement</t>
  </si>
  <si>
    <t>Bytes Technology Group</t>
  </si>
  <si>
    <t>2 Year</t>
  </si>
  <si>
    <t>Initial Contract Start Date: 01/04/2020</t>
  </si>
  <si>
    <t>Security software</t>
  </si>
  <si>
    <t>Anti Virus, Encryption and Firewall</t>
  </si>
  <si>
    <t>Chess</t>
  </si>
  <si>
    <t>2 year extension</t>
  </si>
  <si>
    <r>
      <rPr>
        <b/>
        <sz val="11"/>
        <rFont val="Arial"/>
        <family val="2"/>
      </rPr>
      <t>Note: 29/08/23</t>
    </r>
    <r>
      <rPr>
        <sz val="11"/>
        <rFont val="Arial"/>
        <family val="2"/>
      </rPr>
      <t xml:space="preserve"> Plan to reduce email and firewall function from contract. </t>
    </r>
  </si>
  <si>
    <t xml:space="preserve">Daisy </t>
  </si>
  <si>
    <t>Disaster Recovery Contract</t>
  </si>
  <si>
    <t>Daisy Communications Ltd</t>
  </si>
  <si>
    <t>One Year contract</t>
  </si>
  <si>
    <t>Contract being extended for further 6 months to allow time for an option appraisal to be completed due to lockdown we have been unable to complete this work.</t>
  </si>
  <si>
    <t>Daisy Phone Lines</t>
  </si>
  <si>
    <t>Daisy Corporate Services Trading Limited</t>
  </si>
  <si>
    <t>Email and file archiving</t>
  </si>
  <si>
    <t>Archive Solution</t>
  </si>
  <si>
    <t>Archive solution</t>
  </si>
  <si>
    <r>
      <rPr>
        <b/>
        <sz val="11"/>
        <color rgb="FF000000"/>
        <rFont val="Arial"/>
        <family val="2"/>
      </rPr>
      <t>Note: 29/08/23</t>
    </r>
    <r>
      <rPr>
        <sz val="11"/>
        <color indexed="8"/>
        <rFont val="Arial"/>
        <family val="2"/>
      </rPr>
      <t xml:space="preserve"> Potential to review need in next 1-2 years. </t>
    </r>
  </si>
  <si>
    <t>RM526</t>
  </si>
  <si>
    <t>Mobile Solutions</t>
  </si>
  <si>
    <t>Vodafone</t>
  </si>
  <si>
    <t>Pentesec</t>
  </si>
  <si>
    <t>SIEM Solution Security</t>
  </si>
  <si>
    <t>SIEM Solution</t>
  </si>
  <si>
    <t xml:space="preserve">Software Licesning </t>
  </si>
  <si>
    <t>Email Gateway</t>
  </si>
  <si>
    <t xml:space="preserve">CharterHouse </t>
  </si>
  <si>
    <t xml:space="preserve">Network Support </t>
  </si>
  <si>
    <t>Charter House</t>
  </si>
  <si>
    <t>Email Data Leakage Protection (DLP)</t>
  </si>
  <si>
    <t>NGS</t>
  </si>
  <si>
    <t>3 years (1 year rolling)</t>
  </si>
  <si>
    <t xml:space="preserve"> Webapplication Firewall</t>
  </si>
  <si>
    <t>Webapplication Firewall</t>
  </si>
  <si>
    <t>Security Firewall</t>
  </si>
  <si>
    <t>Contract scheduled to end 2021 due to change on server infrastructure</t>
  </si>
  <si>
    <t xml:space="preserve">Security Penetration Test </t>
  </si>
  <si>
    <t>Security</t>
  </si>
  <si>
    <t>Pentest</t>
  </si>
  <si>
    <t>Health Check - June Pen Testing</t>
  </si>
  <si>
    <t>eLearning and training</t>
  </si>
  <si>
    <t>Ransomware Protection</t>
  </si>
  <si>
    <t>Version: January 2024 - 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</si>
</sst>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809]* #,##0.00_-;\-[$£-809]* #,##0.00_-;_-[$£-809]* &quot;-&quot;??_-;_-@_-"/>
  </numFmts>
  <fonts count="53"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63"/>
      <name val="Calibri"/>
      <family val="2"/>
      <charset val="1"/>
    </font>
    <font>
      <sz val="11"/>
      <color indexed="8"/>
      <name val="Arial"/>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1"/>
      <color rgb="FF1F497D"/>
      <name val="Arial"/>
      <family val="2"/>
      <charset val="1"/>
    </font>
    <font>
      <sz val="12"/>
      <color indexed="8"/>
      <name val="Arial"/>
      <family val="2"/>
    </font>
    <font>
      <sz val="12"/>
      <color rgb="FF444444"/>
      <name val="Calibri"/>
      <family val="2"/>
      <charset val="1"/>
    </font>
    <font>
      <sz val="11"/>
      <color rgb="FF444444"/>
      <name val="Arial"/>
      <family val="2"/>
    </font>
    <font>
      <sz val="10"/>
      <name val="Arial"/>
      <family val="2"/>
    </font>
    <font>
      <sz val="12"/>
      <color rgb="FF000000"/>
      <name val="Arial"/>
      <family val="2"/>
    </font>
    <font>
      <sz val="11"/>
      <color indexed="8"/>
      <name val="Arial"/>
    </font>
    <font>
      <sz val="11"/>
      <color rgb="FF000000"/>
      <name val="Arial"/>
    </font>
    <font>
      <sz val="11"/>
      <color rgb="FF000000"/>
      <name val="Calibri"/>
      <family val="2"/>
    </font>
    <font>
      <sz val="11"/>
      <color rgb="FF000000"/>
      <name val="Arial"/>
      <charset val="1"/>
    </font>
    <font>
      <sz val="12"/>
      <color rgb="FF000000"/>
      <name val="Arial"/>
    </font>
    <font>
      <sz val="12"/>
      <color rgb="FFFF0000"/>
      <name val="Arial"/>
    </font>
    <font>
      <sz val="14"/>
      <color indexed="8"/>
      <name val="Calibri"/>
      <family val="2"/>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indexed="8"/>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sz val="11"/>
      <color rgb="FFFF0000"/>
      <name val="Arial"/>
      <charset val="1"/>
    </font>
    <font>
      <b/>
      <sz val="11"/>
      <color indexed="8"/>
      <name val="Calibri"/>
    </font>
    <font>
      <sz val="11"/>
      <color indexed="8"/>
      <name val="Calibri"/>
    </font>
    <font>
      <sz val="10"/>
      <color rgb="FFFF0000"/>
      <name val="Arial"/>
    </font>
    <font>
      <sz val="11"/>
      <color indexed="63"/>
      <name val="Arial"/>
    </font>
    <font>
      <sz val="11"/>
      <color rgb="FFFF0000"/>
      <name val="Arial"/>
    </font>
    <font>
      <sz val="10"/>
      <color rgb="FF000000"/>
      <name val="Arial"/>
      <family val="2"/>
    </font>
    <font>
      <b/>
      <sz val="11"/>
      <color rgb="FF000000"/>
      <name val="Arial"/>
      <family val="2"/>
    </font>
    <font>
      <sz val="11"/>
      <color rgb="FF444444"/>
      <name val="Calibri"/>
      <family val="2"/>
      <charset val="1"/>
    </font>
    <font>
      <sz val="12"/>
      <color indexed="8"/>
      <name val="Arial"/>
    </font>
    <font>
      <sz val="9"/>
      <color rgb="FF000000"/>
      <name val="Arial"/>
    </font>
    <font>
      <b/>
      <sz val="11"/>
      <color rgb="FF000000"/>
      <name val="Calibri"/>
      <family val="2"/>
      <charset val="1"/>
    </font>
    <font>
      <sz val="11"/>
      <color rgb="FF000000"/>
      <name val="Calibri"/>
      <family val="2"/>
      <charset val="1"/>
    </font>
  </fonts>
  <fills count="10">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theme="0"/>
        <bgColor indexed="26"/>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indexed="8"/>
      </right>
      <top style="thin">
        <color indexed="8"/>
      </top>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64"/>
      </right>
      <top style="thin">
        <color indexed="64"/>
      </top>
      <bottom style="thin">
        <color rgb="FF000000"/>
      </bottom>
      <diagonal/>
    </border>
    <border>
      <left/>
      <right/>
      <top style="thin">
        <color indexed="64"/>
      </top>
      <bottom style="thin">
        <color indexed="64"/>
      </bottom>
      <diagonal/>
    </border>
    <border>
      <left style="thin">
        <color indexed="8"/>
      </left>
      <right/>
      <top style="thin">
        <color indexed="8"/>
      </top>
      <bottom style="thin">
        <color rgb="FF000000"/>
      </bottom>
      <diagonal/>
    </border>
    <border>
      <left style="thin">
        <color indexed="8"/>
      </left>
      <right/>
      <top/>
      <bottom/>
      <diagonal/>
    </border>
    <border>
      <left/>
      <right style="thin">
        <color indexed="8"/>
      </right>
      <top/>
      <bottom/>
      <diagonal/>
    </border>
    <border>
      <left/>
      <right/>
      <top style="thin">
        <color indexed="8"/>
      </top>
      <bottom style="thin">
        <color indexed="8"/>
      </bottom>
      <diagonal/>
    </border>
    <border>
      <left/>
      <right style="thin">
        <color indexed="8"/>
      </right>
      <top/>
      <bottom style="thin">
        <color rgb="FF000000"/>
      </bottom>
      <diagonal/>
    </border>
    <border>
      <left/>
      <right style="thin">
        <color indexed="8"/>
      </right>
      <top style="thin">
        <color indexed="8"/>
      </top>
      <bottom style="thin">
        <color rgb="FF000000"/>
      </bottom>
      <diagonal/>
    </border>
    <border>
      <left style="thin">
        <color indexed="64"/>
      </left>
      <right/>
      <top style="thin">
        <color indexed="64"/>
      </top>
      <bottom style="thin">
        <color rgb="FF000000"/>
      </bottom>
      <diagonal/>
    </border>
    <border>
      <left/>
      <right/>
      <top style="thin">
        <color indexed="8"/>
      </top>
      <bottom/>
      <diagonal/>
    </border>
    <border>
      <left/>
      <right/>
      <top style="thin">
        <color indexed="64"/>
      </top>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20"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754">
    <xf numFmtId="0" fontId="0" fillId="0" borderId="0" xfId="0"/>
    <xf numFmtId="0" fontId="7" fillId="5"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6"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Alignment="1">
      <alignment horizontal="center" vertical="center" wrapText="1"/>
    </xf>
    <xf numFmtId="0" fontId="12" fillId="0" borderId="1" xfId="0" applyFont="1" applyBorder="1" applyAlignment="1">
      <alignment horizontal="center" vertical="center" wrapText="1"/>
    </xf>
    <xf numFmtId="0" fontId="6" fillId="0" borderId="0" xfId="0" applyFont="1" applyAlignment="1">
      <alignment horizontal="center" vertical="center"/>
    </xf>
    <xf numFmtId="14" fontId="7" fillId="0" borderId="1" xfId="0" applyNumberFormat="1" applyFont="1" applyBorder="1" applyAlignment="1">
      <alignment horizontal="center" vertical="center" wrapText="1"/>
    </xf>
    <xf numFmtId="0" fontId="7" fillId="0" borderId="3"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165" fontId="6" fillId="0" borderId="3" xfId="0" applyNumberFormat="1"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166" fontId="7" fillId="0" borderId="3" xfId="0" applyNumberFormat="1"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6" fillId="0" borderId="0" xfId="0" applyFont="1" applyAlignment="1">
      <alignment horizontal="left" vertical="center"/>
    </xf>
    <xf numFmtId="169" fontId="7" fillId="0" borderId="1" xfId="0" applyNumberFormat="1" applyFont="1" applyBorder="1" applyAlignment="1">
      <alignment horizontal="center" vertical="center" wrapText="1"/>
    </xf>
    <xf numFmtId="14" fontId="7" fillId="0" borderId="3" xfId="0" applyNumberFormat="1" applyFont="1" applyBorder="1" applyAlignment="1" applyProtection="1">
      <alignment horizontal="left" vertical="center" wrapText="1"/>
      <protection locked="0"/>
    </xf>
    <xf numFmtId="166" fontId="7" fillId="5" borderId="1" xfId="0" applyNumberFormat="1" applyFont="1" applyFill="1" applyBorder="1" applyAlignment="1" applyProtection="1">
      <alignment horizontal="center" vertical="center" wrapText="1"/>
      <protection locked="0"/>
    </xf>
    <xf numFmtId="14" fontId="7" fillId="5" borderId="1" xfId="0" applyNumberFormat="1" applyFont="1" applyFill="1" applyBorder="1" applyAlignment="1" applyProtection="1">
      <alignment horizontal="center" vertical="center" wrapText="1"/>
      <protection locked="0"/>
    </xf>
    <xf numFmtId="166" fontId="12" fillId="0" borderId="1" xfId="0" applyNumberFormat="1" applyFont="1" applyBorder="1" applyAlignment="1">
      <alignment horizontal="center" vertical="center"/>
    </xf>
    <xf numFmtId="0" fontId="7" fillId="8" borderId="1" xfId="0" applyFont="1" applyFill="1" applyBorder="1" applyAlignment="1">
      <alignment horizontal="center" vertical="center" wrapText="1"/>
    </xf>
    <xf numFmtId="14" fontId="13" fillId="0" borderId="1" xfId="0" applyNumberFormat="1"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1" fillId="0" borderId="0" xfId="0" applyFont="1" applyAlignment="1">
      <alignment horizontal="center" vertical="center"/>
    </xf>
    <xf numFmtId="165" fontId="7" fillId="0" borderId="3" xfId="0" applyNumberFormat="1" applyFont="1" applyBorder="1" applyAlignment="1" applyProtection="1">
      <alignment horizontal="center" vertical="center" wrapText="1"/>
      <protection locked="0"/>
    </xf>
    <xf numFmtId="14" fontId="7" fillId="0" borderId="3" xfId="0" applyNumberFormat="1" applyFont="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locked="0"/>
    </xf>
    <xf numFmtId="14" fontId="7" fillId="3" borderId="3" xfId="0" applyNumberFormat="1"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7" fillId="5" borderId="3" xfId="0" applyFont="1" applyFill="1" applyBorder="1" applyAlignment="1" applyProtection="1">
      <alignment horizontal="center" vertical="center" wrapText="1"/>
      <protection locked="0"/>
    </xf>
    <xf numFmtId="14" fontId="7" fillId="0" borderId="4" xfId="0" applyNumberFormat="1" applyFont="1" applyBorder="1" applyAlignment="1" applyProtection="1">
      <alignment horizontal="center" vertical="center" wrapText="1"/>
      <protection locked="0"/>
    </xf>
    <xf numFmtId="0" fontId="7" fillId="9"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center" vertical="center" wrapText="1"/>
      <protection locked="0"/>
    </xf>
    <xf numFmtId="0" fontId="6" fillId="4" borderId="0" xfId="0" applyFont="1" applyFill="1" applyAlignment="1">
      <alignment horizontal="center" vertical="center"/>
    </xf>
    <xf numFmtId="0" fontId="11" fillId="0" borderId="3" xfId="0" applyFont="1" applyBorder="1" applyAlignment="1" applyProtection="1">
      <alignment horizontal="center" vertical="center" wrapText="1"/>
      <protection locked="0"/>
    </xf>
    <xf numFmtId="165" fontId="11" fillId="0" borderId="3" xfId="0" applyNumberFormat="1" applyFont="1" applyBorder="1" applyAlignment="1" applyProtection="1">
      <alignment horizontal="center" vertical="center" wrapText="1"/>
      <protection locked="0"/>
    </xf>
    <xf numFmtId="14" fontId="11" fillId="0" borderId="3" xfId="0" applyNumberFormat="1"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0" fillId="0" borderId="0" xfId="0" applyAlignment="1">
      <alignment horizontal="center" vertical="center" wrapText="1"/>
    </xf>
    <xf numFmtId="14" fontId="7" fillId="8" borderId="1" xfId="0" applyNumberFormat="1" applyFont="1" applyFill="1" applyBorder="1" applyAlignment="1">
      <alignment horizontal="center" vertical="center" wrapText="1"/>
    </xf>
    <xf numFmtId="171" fontId="7" fillId="0" borderId="1" xfId="0" applyNumberFormat="1" applyFont="1" applyBorder="1" applyAlignment="1" applyProtection="1">
      <alignment horizontal="center" vertical="center" wrapText="1"/>
      <protection locked="0"/>
    </xf>
    <xf numFmtId="14" fontId="7" fillId="5" borderId="3" xfId="0" applyNumberFormat="1"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7" fillId="5" borderId="4" xfId="0" applyFont="1" applyFill="1" applyBorder="1" applyAlignment="1" applyProtection="1">
      <alignment horizontal="center" vertical="center" wrapText="1"/>
      <protection locked="0"/>
    </xf>
    <xf numFmtId="14" fontId="7" fillId="5" borderId="4" xfId="0" applyNumberFormat="1" applyFont="1" applyFill="1" applyBorder="1" applyAlignment="1" applyProtection="1">
      <alignment horizontal="center" vertical="center" wrapText="1"/>
      <protection locked="0"/>
    </xf>
    <xf numFmtId="14" fontId="7" fillId="6" borderId="3" xfId="0" applyNumberFormat="1" applyFont="1" applyFill="1" applyBorder="1" applyAlignment="1" applyProtection="1">
      <alignment horizontal="center" vertical="center" wrapText="1"/>
      <protection locked="0"/>
    </xf>
    <xf numFmtId="0" fontId="7" fillId="6" borderId="3" xfId="0" applyFont="1" applyFill="1" applyBorder="1" applyAlignment="1" applyProtection="1">
      <alignment horizontal="center" vertical="center" wrapText="1"/>
      <protection locked="0"/>
    </xf>
    <xf numFmtId="14" fontId="7" fillId="0" borderId="3" xfId="0" applyNumberFormat="1" applyFont="1" applyBorder="1" applyAlignment="1">
      <alignment horizontal="center" vertical="center" wrapText="1"/>
    </xf>
    <xf numFmtId="14" fontId="7" fillId="0" borderId="8" xfId="0" applyNumberFormat="1" applyFont="1" applyBorder="1" applyAlignment="1">
      <alignment horizontal="center" vertical="center" wrapText="1"/>
    </xf>
    <xf numFmtId="0" fontId="8" fillId="2" borderId="13" xfId="4" applyFont="1" applyFill="1" applyBorder="1" applyAlignment="1">
      <alignment horizontal="center" vertical="center" wrapText="1"/>
    </xf>
    <xf numFmtId="0" fontId="7" fillId="0" borderId="13" xfId="2"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14" fontId="7" fillId="0" borderId="13" xfId="0" applyNumberFormat="1" applyFont="1" applyBorder="1" applyAlignment="1">
      <alignment horizontal="center" vertical="center" wrapText="1"/>
    </xf>
    <xf numFmtId="0" fontId="6" fillId="0" borderId="13" xfId="0" applyFont="1" applyBorder="1" applyAlignment="1">
      <alignment horizontal="center" vertical="center"/>
    </xf>
    <xf numFmtId="14" fontId="6" fillId="0" borderId="13" xfId="0" applyNumberFormat="1" applyFont="1" applyBorder="1" applyAlignment="1">
      <alignment horizontal="center" vertical="center"/>
    </xf>
    <xf numFmtId="14" fontId="7" fillId="0" borderId="10" xfId="0" applyNumberFormat="1" applyFont="1" applyBorder="1" applyAlignment="1">
      <alignment horizontal="center" vertical="center" wrapText="1"/>
    </xf>
    <xf numFmtId="0" fontId="7" fillId="0" borderId="14" xfId="0" applyFont="1" applyBorder="1" applyAlignment="1" applyProtection="1">
      <alignment horizontal="center" vertical="center" wrapText="1"/>
      <protection locked="0"/>
    </xf>
    <xf numFmtId="0" fontId="7" fillId="0" borderId="13" xfId="0" applyFont="1" applyBorder="1" applyAlignment="1">
      <alignment horizontal="center" vertical="center" wrapText="1"/>
    </xf>
    <xf numFmtId="166" fontId="7" fillId="0" borderId="13" xfId="0" applyNumberFormat="1" applyFont="1" applyBorder="1" applyAlignment="1" applyProtection="1">
      <alignment horizontal="center" vertical="center" wrapText="1"/>
      <protection locked="0"/>
    </xf>
    <xf numFmtId="165" fontId="7" fillId="0" borderId="4" xfId="0" applyNumberFormat="1" applyFont="1" applyBorder="1" applyAlignment="1" applyProtection="1">
      <alignment horizontal="center" vertical="center" wrapText="1"/>
      <protection locked="0"/>
    </xf>
    <xf numFmtId="0" fontId="0" fillId="0" borderId="13" xfId="0" applyBorder="1"/>
    <xf numFmtId="0" fontId="8" fillId="2" borderId="8" xfId="4" applyFont="1" applyFill="1" applyBorder="1" applyAlignment="1">
      <alignment horizontal="center" vertical="center" wrapText="1"/>
    </xf>
    <xf numFmtId="0" fontId="11" fillId="0" borderId="13" xfId="0" applyFont="1" applyBorder="1" applyAlignment="1">
      <alignment horizontal="center" vertical="center"/>
    </xf>
    <xf numFmtId="0" fontId="6" fillId="0" borderId="5" xfId="0" applyFont="1" applyBorder="1" applyAlignment="1">
      <alignment horizontal="center" vertical="center" wrapText="1"/>
    </xf>
    <xf numFmtId="0" fontId="12" fillId="0" borderId="13" xfId="0" applyFont="1" applyBorder="1" applyAlignment="1">
      <alignment horizontal="center" vertical="center" wrapText="1"/>
    </xf>
    <xf numFmtId="0" fontId="7" fillId="5" borderId="13" xfId="0" applyFont="1" applyFill="1" applyBorder="1" applyAlignment="1" applyProtection="1">
      <alignment horizontal="center" vertical="center" wrapText="1"/>
      <protection locked="0"/>
    </xf>
    <xf numFmtId="14" fontId="7" fillId="0" borderId="5"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7" fillId="0" borderId="18" xfId="0"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6" fillId="0" borderId="18" xfId="0" applyFont="1" applyBorder="1" applyAlignment="1">
      <alignment horizontal="center" vertical="center"/>
    </xf>
    <xf numFmtId="0" fontId="8" fillId="2" borderId="9" xfId="4" applyFont="1" applyFill="1" applyBorder="1" applyAlignment="1">
      <alignment horizontal="center" vertical="center" wrapText="1"/>
    </xf>
    <xf numFmtId="0" fontId="0" fillId="0" borderId="13" xfId="0" applyBorder="1" applyAlignment="1">
      <alignment wrapText="1"/>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0" xfId="0" applyAlignment="1">
      <alignment wrapText="1"/>
    </xf>
    <xf numFmtId="0" fontId="6" fillId="0" borderId="19" xfId="0" applyFont="1" applyBorder="1" applyAlignment="1">
      <alignment horizontal="center" vertical="center" wrapText="1"/>
    </xf>
    <xf numFmtId="0" fontId="15" fillId="0" borderId="13" xfId="0" applyFont="1" applyBorder="1" applyAlignment="1">
      <alignment horizontal="center" vertical="center"/>
    </xf>
    <xf numFmtId="0" fontId="12" fillId="0" borderId="0" xfId="0" applyFont="1" applyAlignment="1">
      <alignment horizontal="center" vertical="center" wrapText="1"/>
    </xf>
    <xf numFmtId="0" fontId="15" fillId="0" borderId="0" xfId="0" applyFont="1"/>
    <xf numFmtId="0" fontId="15" fillId="0" borderId="18" xfId="0" applyFont="1" applyBorder="1" applyAlignment="1">
      <alignment horizontal="center" vertical="center" wrapText="1"/>
    </xf>
    <xf numFmtId="0" fontId="15" fillId="0" borderId="18" xfId="0" applyFont="1" applyBorder="1" applyAlignment="1">
      <alignment vertical="center"/>
    </xf>
    <xf numFmtId="0" fontId="0" fillId="0" borderId="19" xfId="0" applyBorder="1" applyAlignment="1">
      <alignment wrapText="1"/>
    </xf>
    <xf numFmtId="168" fontId="7" fillId="0" borderId="3" xfId="0" applyNumberFormat="1" applyFont="1" applyBorder="1" applyAlignment="1" applyProtection="1">
      <alignment horizontal="right" vertical="center" wrapText="1"/>
      <protection locked="0"/>
    </xf>
    <xf numFmtId="0" fontId="17" fillId="0" borderId="13" xfId="0" applyFont="1" applyBorder="1" applyAlignment="1">
      <alignment wrapText="1"/>
    </xf>
    <xf numFmtId="0" fontId="7" fillId="0" borderId="5" xfId="0" applyFont="1" applyBorder="1" applyAlignment="1" applyProtection="1">
      <alignment horizontal="center" vertical="center" wrapText="1"/>
      <protection locked="0"/>
    </xf>
    <xf numFmtId="0" fontId="7" fillId="5" borderId="14" xfId="0" applyFont="1" applyFill="1" applyBorder="1" applyAlignment="1" applyProtection="1">
      <alignment horizontal="center" vertical="center" wrapText="1"/>
      <protection locked="0"/>
    </xf>
    <xf numFmtId="0" fontId="7" fillId="3" borderId="13" xfId="0" applyFont="1" applyFill="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5" xfId="0" applyFont="1" applyBorder="1" applyAlignment="1">
      <alignment horizontal="center" vertical="center"/>
    </xf>
    <xf numFmtId="0" fontId="13" fillId="6" borderId="20" xfId="0" applyFont="1" applyFill="1" applyBorder="1" applyAlignment="1">
      <alignment horizontal="center" vertical="center" wrapText="1"/>
    </xf>
    <xf numFmtId="0" fontId="6" fillId="0" borderId="3" xfId="0" applyFont="1" applyBorder="1" applyAlignment="1" applyProtection="1">
      <alignment horizontal="center" vertical="center"/>
      <protection locked="0"/>
    </xf>
    <xf numFmtId="169" fontId="7" fillId="0" borderId="13" xfId="0" applyNumberFormat="1" applyFont="1" applyBorder="1" applyAlignment="1">
      <alignment horizontal="center" vertical="center" wrapText="1"/>
    </xf>
    <xf numFmtId="0" fontId="11" fillId="0" borderId="18" xfId="0" applyFont="1" applyBorder="1" applyAlignment="1" applyProtection="1">
      <alignment horizontal="center" vertical="center" wrapText="1"/>
      <protection locked="0"/>
    </xf>
    <xf numFmtId="0" fontId="6" fillId="0" borderId="23" xfId="0" applyFont="1" applyBorder="1" applyAlignment="1">
      <alignment horizontal="center" vertical="center"/>
    </xf>
    <xf numFmtId="0" fontId="7" fillId="0" borderId="15" xfId="0" applyFont="1" applyBorder="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14" fontId="6" fillId="0" borderId="18" xfId="0" applyNumberFormat="1" applyFont="1" applyBorder="1" applyAlignment="1">
      <alignment horizontal="center" vertical="center"/>
    </xf>
    <xf numFmtId="0" fontId="6" fillId="0" borderId="23" xfId="0" applyFont="1" applyBorder="1" applyAlignment="1">
      <alignment horizontal="center" vertical="center" wrapText="1"/>
    </xf>
    <xf numFmtId="0" fontId="7" fillId="0" borderId="25"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7" fillId="0" borderId="3" xfId="0" applyFont="1" applyBorder="1" applyAlignment="1">
      <alignment horizontal="center" vertical="center" wrapText="1"/>
    </xf>
    <xf numFmtId="0" fontId="6" fillId="0" borderId="8" xfId="0" applyFont="1" applyBorder="1" applyAlignment="1" applyProtection="1">
      <alignment horizontal="center" vertical="center" wrapText="1"/>
      <protection locked="0"/>
    </xf>
    <xf numFmtId="14" fontId="7" fillId="0" borderId="13" xfId="0" applyNumberFormat="1" applyFont="1" applyBorder="1" applyAlignment="1" applyProtection="1">
      <alignment horizontal="center" vertical="center" wrapText="1"/>
      <protection locked="0"/>
    </xf>
    <xf numFmtId="0" fontId="6" fillId="0" borderId="27" xfId="0" applyFont="1" applyBorder="1" applyAlignment="1">
      <alignment horizontal="center" vertical="center" wrapText="1"/>
    </xf>
    <xf numFmtId="164" fontId="7" fillId="0" borderId="1" xfId="0" applyNumberFormat="1" applyFont="1" applyBorder="1" applyAlignment="1" applyProtection="1">
      <alignment horizontal="center" vertical="center" wrapText="1"/>
      <protection locked="0"/>
    </xf>
    <xf numFmtId="0" fontId="6" fillId="0" borderId="0" xfId="0" applyFont="1" applyAlignment="1">
      <alignment vertical="center"/>
    </xf>
    <xf numFmtId="0" fontId="6" fillId="0" borderId="27" xfId="0" applyFont="1" applyBorder="1" applyAlignment="1">
      <alignment vertical="center"/>
    </xf>
    <xf numFmtId="0" fontId="13" fillId="0" borderId="13" xfId="0" applyFont="1" applyBorder="1" applyAlignment="1">
      <alignment wrapText="1"/>
    </xf>
    <xf numFmtId="0" fontId="13" fillId="0" borderId="18" xfId="0" applyFont="1" applyBorder="1" applyAlignment="1">
      <alignment wrapText="1"/>
    </xf>
    <xf numFmtId="0" fontId="7" fillId="5" borderId="10" xfId="0" applyFont="1" applyFill="1" applyBorder="1" applyAlignment="1" applyProtection="1">
      <alignment horizontal="center" vertical="center" wrapText="1"/>
      <protection locked="0"/>
    </xf>
    <xf numFmtId="0" fontId="13" fillId="6" borderId="32" xfId="0" applyFont="1" applyFill="1" applyBorder="1" applyAlignment="1">
      <alignment horizontal="center" vertical="center" wrapText="1"/>
    </xf>
    <xf numFmtId="0" fontId="7" fillId="5" borderId="18" xfId="0" applyFont="1" applyFill="1" applyBorder="1" applyAlignment="1" applyProtection="1">
      <alignment horizontal="center" vertical="center" wrapText="1"/>
      <protection locked="0"/>
    </xf>
    <xf numFmtId="166" fontId="7" fillId="5" borderId="18" xfId="0" applyNumberFormat="1" applyFont="1" applyFill="1" applyBorder="1" applyAlignment="1" applyProtection="1">
      <alignment horizontal="center" vertical="center" wrapText="1"/>
      <protection locked="0"/>
    </xf>
    <xf numFmtId="0" fontId="22" fillId="0" borderId="13" xfId="0" applyFont="1" applyBorder="1" applyAlignment="1">
      <alignment horizontal="center" vertical="center"/>
    </xf>
    <xf numFmtId="0" fontId="22" fillId="0" borderId="13" xfId="0" applyFont="1" applyBorder="1" applyAlignment="1">
      <alignment horizontal="center" vertical="center" wrapText="1"/>
    </xf>
    <xf numFmtId="0" fontId="22" fillId="0" borderId="13" xfId="0" applyFont="1" applyBorder="1"/>
    <xf numFmtId="0" fontId="23" fillId="6" borderId="13" xfId="0" applyFont="1" applyFill="1" applyBorder="1" applyAlignment="1">
      <alignment horizontal="center" vertical="center" wrapText="1"/>
    </xf>
    <xf numFmtId="14" fontId="22" fillId="0" borderId="13" xfId="0" applyNumberFormat="1" applyFont="1" applyBorder="1"/>
    <xf numFmtId="166" fontId="7" fillId="0" borderId="18" xfId="0" applyNumberFormat="1" applyFont="1" applyBorder="1" applyAlignment="1" applyProtection="1">
      <alignment horizontal="center" vertical="center" wrapText="1"/>
      <protection locked="0"/>
    </xf>
    <xf numFmtId="14" fontId="7" fillId="5" borderId="18" xfId="0" applyNumberFormat="1" applyFont="1" applyFill="1" applyBorder="1" applyAlignment="1" applyProtection="1">
      <alignment horizontal="center" vertical="center" wrapText="1"/>
      <protection locked="0"/>
    </xf>
    <xf numFmtId="14" fontId="0" fillId="0" borderId="13" xfId="0" applyNumberFormat="1" applyBorder="1"/>
    <xf numFmtId="0" fontId="7" fillId="0" borderId="14" xfId="0" applyFont="1" applyBorder="1" applyAlignment="1">
      <alignment wrapText="1"/>
    </xf>
    <xf numFmtId="0" fontId="7" fillId="0" borderId="15" xfId="0" applyFont="1" applyBorder="1" applyAlignment="1">
      <alignment wrapText="1"/>
    </xf>
    <xf numFmtId="8" fontId="7" fillId="0" borderId="15" xfId="0" applyNumberFormat="1" applyFont="1" applyBorder="1" applyAlignment="1">
      <alignment wrapText="1"/>
    </xf>
    <xf numFmtId="0" fontId="7" fillId="0" borderId="27" xfId="0" applyFont="1" applyBorder="1" applyAlignment="1">
      <alignment wrapText="1"/>
    </xf>
    <xf numFmtId="14" fontId="7" fillId="0" borderId="15" xfId="0" applyNumberFormat="1" applyFont="1" applyBorder="1" applyAlignment="1">
      <alignment wrapText="1"/>
    </xf>
    <xf numFmtId="0" fontId="7" fillId="0" borderId="19" xfId="0" applyFont="1" applyBorder="1" applyAlignment="1">
      <alignment wrapText="1"/>
    </xf>
    <xf numFmtId="0" fontId="7" fillId="0" borderId="26" xfId="0" applyFont="1" applyBorder="1" applyAlignment="1">
      <alignment wrapText="1"/>
    </xf>
    <xf numFmtId="8" fontId="7" fillId="0" borderId="26" xfId="0" applyNumberFormat="1" applyFont="1" applyBorder="1" applyAlignment="1">
      <alignment wrapText="1"/>
    </xf>
    <xf numFmtId="14" fontId="7" fillId="0" borderId="26" xfId="0" applyNumberFormat="1" applyFont="1" applyBorder="1" applyAlignment="1">
      <alignment wrapText="1"/>
    </xf>
    <xf numFmtId="0" fontId="7" fillId="0" borderId="33" xfId="0" applyFont="1" applyBorder="1" applyAlignment="1">
      <alignment wrapText="1"/>
    </xf>
    <xf numFmtId="0" fontId="7" fillId="0" borderId="34" xfId="0" applyFont="1" applyBorder="1" applyAlignment="1">
      <alignment wrapText="1"/>
    </xf>
    <xf numFmtId="8" fontId="7" fillId="0" borderId="34" xfId="0" applyNumberFormat="1" applyFont="1" applyBorder="1" applyAlignment="1">
      <alignment wrapText="1"/>
    </xf>
    <xf numFmtId="0" fontId="7" fillId="0" borderId="31" xfId="0" applyFont="1" applyBorder="1" applyAlignment="1">
      <alignment wrapText="1"/>
    </xf>
    <xf numFmtId="14" fontId="7" fillId="0" borderId="34" xfId="0" applyNumberFormat="1" applyFont="1" applyBorder="1" applyAlignment="1">
      <alignment wrapText="1"/>
    </xf>
    <xf numFmtId="0" fontId="7" fillId="0" borderId="18" xfId="0" applyFont="1" applyBorder="1" applyAlignment="1">
      <alignment wrapText="1"/>
    </xf>
    <xf numFmtId="8" fontId="7" fillId="0" borderId="27" xfId="0" applyNumberFormat="1" applyFont="1" applyBorder="1" applyAlignment="1">
      <alignment wrapText="1"/>
    </xf>
    <xf numFmtId="14" fontId="7" fillId="0" borderId="27" xfId="0" applyNumberFormat="1" applyFont="1" applyBorder="1" applyAlignment="1">
      <alignment wrapText="1"/>
    </xf>
    <xf numFmtId="0" fontId="7" fillId="0" borderId="30" xfId="0" applyFont="1" applyBorder="1" applyAlignment="1">
      <alignment wrapText="1"/>
    </xf>
    <xf numFmtId="0" fontId="7" fillId="0" borderId="13" xfId="0" applyFont="1" applyBorder="1" applyAlignment="1">
      <alignment wrapText="1"/>
    </xf>
    <xf numFmtId="0" fontId="7" fillId="0" borderId="22" xfId="0" applyFont="1" applyBorder="1" applyAlignment="1" applyProtection="1">
      <alignment horizontal="center" vertical="center" wrapText="1"/>
      <protection locked="0"/>
    </xf>
    <xf numFmtId="8" fontId="7" fillId="0" borderId="13" xfId="0" applyNumberFormat="1" applyFont="1" applyBorder="1" applyAlignment="1">
      <alignment wrapText="1"/>
    </xf>
    <xf numFmtId="14" fontId="7" fillId="0" borderId="13" xfId="0" applyNumberFormat="1" applyFont="1" applyBorder="1" applyAlignment="1">
      <alignment wrapText="1"/>
    </xf>
    <xf numFmtId="0" fontId="5" fillId="0" borderId="13" xfId="0" applyFont="1" applyBorder="1" applyAlignment="1">
      <alignment horizontal="center" vertical="center" wrapText="1"/>
    </xf>
    <xf numFmtId="14" fontId="7" fillId="0" borderId="14" xfId="0" applyNumberFormat="1" applyFont="1" applyBorder="1" applyAlignment="1">
      <alignment horizontal="center" vertical="center" wrapText="1"/>
    </xf>
    <xf numFmtId="0" fontId="11" fillId="0" borderId="14" xfId="0" applyFont="1" applyBorder="1" applyAlignment="1" applyProtection="1">
      <alignment horizontal="center" vertical="center" wrapText="1"/>
      <protection locked="0"/>
    </xf>
    <xf numFmtId="0" fontId="0" fillId="0" borderId="14" xfId="0" applyBorder="1"/>
    <xf numFmtId="14" fontId="7" fillId="0" borderId="15" xfId="0" applyNumberFormat="1" applyFont="1" applyBorder="1" applyAlignment="1">
      <alignment horizontal="center" vertical="center" wrapText="1"/>
    </xf>
    <xf numFmtId="0" fontId="7" fillId="0" borderId="21" xfId="0" applyFont="1" applyBorder="1" applyAlignment="1">
      <alignment horizontal="center" vertical="center" wrapText="1"/>
    </xf>
    <xf numFmtId="0" fontId="12" fillId="0" borderId="2" xfId="0" applyFont="1" applyBorder="1" applyAlignment="1">
      <alignment horizontal="center" vertical="center" wrapText="1"/>
    </xf>
    <xf numFmtId="0" fontId="6" fillId="0" borderId="19"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166" fontId="13" fillId="0" borderId="1" xfId="0" applyNumberFormat="1" applyFont="1" applyBorder="1" applyAlignment="1" applyProtection="1">
      <alignment horizontal="center" vertical="center" wrapText="1"/>
      <protection locked="0"/>
    </xf>
    <xf numFmtId="0" fontId="0" fillId="0" borderId="18" xfId="0" applyBorder="1"/>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3" xfId="0" applyFont="1" applyBorder="1" applyAlignment="1" applyProtection="1">
      <alignment horizontal="center" vertical="center" wrapText="1"/>
      <protection locked="0"/>
    </xf>
    <xf numFmtId="0" fontId="13" fillId="0" borderId="13" xfId="0" applyFont="1" applyBorder="1" applyAlignment="1">
      <alignment horizontal="center" vertical="center"/>
    </xf>
    <xf numFmtId="0" fontId="6" fillId="0" borderId="18" xfId="0" applyFont="1" applyBorder="1" applyAlignment="1" applyProtection="1">
      <alignment horizontal="center" vertical="center" wrapText="1"/>
      <protection locked="0"/>
    </xf>
    <xf numFmtId="0" fontId="22" fillId="0" borderId="18" xfId="0" applyFont="1" applyBorder="1"/>
    <xf numFmtId="164" fontId="7" fillId="0" borderId="2" xfId="0" applyNumberFormat="1" applyFont="1" applyBorder="1" applyAlignment="1" applyProtection="1">
      <alignment horizontal="center" vertical="center" wrapText="1"/>
      <protection locked="0"/>
    </xf>
    <xf numFmtId="166" fontId="7" fillId="0" borderId="2" xfId="0" applyNumberFormat="1" applyFont="1" applyBorder="1" applyAlignment="1" applyProtection="1">
      <alignment horizontal="center" vertical="center" wrapText="1"/>
      <protection locked="0"/>
    </xf>
    <xf numFmtId="14" fontId="7" fillId="0" borderId="2" xfId="0" applyNumberFormat="1"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14" fontId="7" fillId="0" borderId="18" xfId="0" applyNumberFormat="1" applyFont="1" applyBorder="1" applyAlignment="1" applyProtection="1">
      <alignment horizontal="center" vertical="center" wrapText="1"/>
      <protection locked="0"/>
    </xf>
    <xf numFmtId="0" fontId="7" fillId="0" borderId="2" xfId="2" applyFont="1" applyBorder="1" applyAlignment="1" applyProtection="1">
      <alignment horizontal="center" vertical="center" wrapText="1"/>
      <protection locked="0"/>
    </xf>
    <xf numFmtId="0" fontId="0" fillId="0" borderId="14" xfId="0" applyBorder="1" applyAlignment="1">
      <alignment wrapText="1"/>
    </xf>
    <xf numFmtId="0" fontId="7" fillId="3" borderId="14" xfId="0" applyFont="1" applyFill="1" applyBorder="1" applyAlignment="1" applyProtection="1">
      <alignment horizontal="center" vertical="center" wrapText="1"/>
      <protection locked="0"/>
    </xf>
    <xf numFmtId="14" fontId="7" fillId="0" borderId="18" xfId="0" applyNumberFormat="1" applyFont="1" applyBorder="1" applyAlignment="1">
      <alignment wrapText="1"/>
    </xf>
    <xf numFmtId="0" fontId="7" fillId="3" borderId="21" xfId="0" applyFont="1" applyFill="1" applyBorder="1" applyAlignment="1" applyProtection="1">
      <alignment horizontal="center" vertical="center" wrapText="1"/>
      <protection locked="0"/>
    </xf>
    <xf numFmtId="0" fontId="0" fillId="0" borderId="15" xfId="0" applyBorder="1" applyAlignment="1">
      <alignment wrapText="1"/>
    </xf>
    <xf numFmtId="0" fontId="7" fillId="0" borderId="18" xfId="0" applyFont="1" applyBorder="1" applyAlignment="1">
      <alignment horizontal="center" vertical="center" wrapText="1"/>
    </xf>
    <xf numFmtId="8" fontId="7" fillId="0" borderId="14" xfId="0" applyNumberFormat="1" applyFont="1" applyBorder="1" applyAlignment="1">
      <alignment wrapText="1"/>
    </xf>
    <xf numFmtId="0" fontId="6" fillId="0" borderId="0" xfId="0" applyFont="1"/>
    <xf numFmtId="0" fontId="0" fillId="6" borderId="0" xfId="0" applyFill="1"/>
    <xf numFmtId="14" fontId="13" fillId="0" borderId="13" xfId="0" applyNumberFormat="1" applyFont="1" applyBorder="1" applyAlignment="1">
      <alignment horizontal="center" vertical="center"/>
    </xf>
    <xf numFmtId="0" fontId="13" fillId="0" borderId="3" xfId="0" applyFont="1" applyBorder="1" applyAlignment="1" applyProtection="1">
      <alignment horizontal="center" vertical="center" wrapText="1"/>
      <protection locked="0"/>
    </xf>
    <xf numFmtId="14" fontId="7" fillId="0" borderId="6" xfId="0" applyNumberFormat="1" applyFont="1" applyBorder="1" applyAlignment="1" applyProtection="1">
      <alignment horizontal="center" vertical="center" wrapText="1"/>
      <protection locked="0"/>
    </xf>
    <xf numFmtId="0" fontId="40" fillId="0" borderId="13" xfId="0" applyFont="1" applyBorder="1" applyAlignment="1">
      <alignment wrapText="1"/>
    </xf>
    <xf numFmtId="0" fontId="41" fillId="6" borderId="0" xfId="0" applyFont="1" applyFill="1" applyAlignment="1">
      <alignment horizontal="left" vertical="center"/>
    </xf>
    <xf numFmtId="0" fontId="42" fillId="6" borderId="0" xfId="0" applyFont="1" applyFill="1" applyAlignment="1">
      <alignment horizontal="left" vertical="center"/>
    </xf>
    <xf numFmtId="0" fontId="6" fillId="0" borderId="25" xfId="0" applyFont="1" applyBorder="1" applyAlignment="1" applyProtection="1">
      <alignment horizontal="center" vertical="center" wrapText="1"/>
      <protection locked="0"/>
    </xf>
    <xf numFmtId="165" fontId="13" fillId="0" borderId="3" xfId="0" applyNumberFormat="1" applyFont="1" applyBorder="1" applyAlignment="1" applyProtection="1">
      <alignment horizontal="center" vertical="center" wrapText="1"/>
      <protection locked="0"/>
    </xf>
    <xf numFmtId="0" fontId="23" fillId="6" borderId="18" xfId="0" applyFont="1" applyFill="1" applyBorder="1" applyAlignment="1">
      <alignment horizontal="center" vertical="center" wrapText="1"/>
    </xf>
    <xf numFmtId="0" fontId="7" fillId="5" borderId="23" xfId="0" applyFont="1" applyFill="1" applyBorder="1" applyAlignment="1" applyProtection="1">
      <alignment horizontal="center" vertical="center" wrapText="1"/>
      <protection locked="0"/>
    </xf>
    <xf numFmtId="0" fontId="12" fillId="0" borderId="23" xfId="0" applyFont="1" applyBorder="1" applyAlignment="1">
      <alignment horizontal="center" vertical="center" wrapText="1"/>
    </xf>
    <xf numFmtId="0" fontId="7" fillId="3" borderId="38" xfId="0" applyFont="1" applyFill="1" applyBorder="1" applyAlignment="1" applyProtection="1">
      <alignment horizontal="center" vertical="center" wrapText="1"/>
      <protection locked="0"/>
    </xf>
    <xf numFmtId="0" fontId="6" fillId="0" borderId="27" xfId="0" applyFont="1" applyBorder="1" applyAlignment="1" applyProtection="1">
      <alignment horizontal="center" vertical="center" wrapText="1"/>
      <protection locked="0"/>
    </xf>
    <xf numFmtId="0" fontId="13" fillId="0" borderId="14" xfId="0" applyFont="1" applyBorder="1" applyAlignment="1">
      <alignment wrapText="1"/>
    </xf>
    <xf numFmtId="0" fontId="22" fillId="0" borderId="18" xfId="0" applyFont="1" applyBorder="1" applyAlignment="1">
      <alignment horizontal="center" vertical="center"/>
    </xf>
    <xf numFmtId="0" fontId="22" fillId="0" borderId="18" xfId="0" applyFont="1" applyBorder="1" applyAlignment="1">
      <alignment horizontal="center" vertical="center" wrapText="1"/>
    </xf>
    <xf numFmtId="8" fontId="7" fillId="0" borderId="18" xfId="0" applyNumberFormat="1" applyFont="1" applyBorder="1" applyAlignment="1">
      <alignment wrapText="1"/>
    </xf>
    <xf numFmtId="168" fontId="14" fillId="0" borderId="3" xfId="0" applyNumberFormat="1" applyFont="1" applyBorder="1" applyAlignment="1" applyProtection="1">
      <alignment horizontal="right" vertical="center" wrapText="1"/>
      <protection locked="0"/>
    </xf>
    <xf numFmtId="0" fontId="43" fillId="5" borderId="13" xfId="0" applyFont="1" applyFill="1" applyBorder="1" applyAlignment="1">
      <alignment horizontal="center" vertical="center" wrapText="1"/>
    </xf>
    <xf numFmtId="14" fontId="22" fillId="0" borderId="18" xfId="0" applyNumberFormat="1" applyFont="1" applyBorder="1"/>
    <xf numFmtId="14" fontId="0" fillId="0" borderId="18" xfId="0" applyNumberFormat="1" applyBorder="1"/>
    <xf numFmtId="0" fontId="0" fillId="0" borderId="18" xfId="0" applyBorder="1" applyAlignment="1">
      <alignment wrapText="1"/>
    </xf>
    <xf numFmtId="8" fontId="7" fillId="0" borderId="23" xfId="0" applyNumberFormat="1" applyFont="1" applyBorder="1" applyAlignment="1">
      <alignment wrapText="1"/>
    </xf>
    <xf numFmtId="0" fontId="22" fillId="0" borderId="18" xfId="0" applyFont="1" applyBorder="1" applyAlignment="1">
      <alignment wrapText="1"/>
    </xf>
    <xf numFmtId="6" fontId="7" fillId="0" borderId="18" xfId="0" applyNumberFormat="1" applyFont="1" applyBorder="1" applyAlignment="1">
      <alignment wrapText="1"/>
    </xf>
    <xf numFmtId="0" fontId="11" fillId="0" borderId="13" xfId="0" applyFont="1" applyBorder="1" applyAlignment="1">
      <alignment horizontal="center" vertical="center" wrapText="1"/>
    </xf>
    <xf numFmtId="0" fontId="44" fillId="0" borderId="0" xfId="0" applyFont="1" applyAlignment="1">
      <alignment horizontal="center" vertical="center"/>
    </xf>
    <xf numFmtId="0" fontId="13" fillId="0" borderId="15"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6" fillId="0" borderId="11" xfId="0" applyFont="1" applyBorder="1" applyAlignment="1" applyProtection="1">
      <alignment horizontal="center" vertical="center" wrapText="1"/>
      <protection locked="0"/>
    </xf>
    <xf numFmtId="14" fontId="7" fillId="0" borderId="19" xfId="0" applyNumberFormat="1" applyFont="1" applyBorder="1" applyAlignment="1">
      <alignment horizontal="center" vertical="center" wrapText="1"/>
    </xf>
    <xf numFmtId="168" fontId="7" fillId="0" borderId="13" xfId="0" applyNumberFormat="1" applyFont="1" applyBorder="1" applyAlignment="1" applyProtection="1">
      <alignment horizontal="right" vertical="center" wrapText="1"/>
      <protection locked="0"/>
    </xf>
    <xf numFmtId="0" fontId="23" fillId="6" borderId="15" xfId="0" applyFont="1" applyFill="1" applyBorder="1" applyAlignment="1">
      <alignment horizontal="center" vertical="center" wrapText="1"/>
    </xf>
    <xf numFmtId="0" fontId="7" fillId="0" borderId="17"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14" fontId="7" fillId="0" borderId="17" xfId="0" applyNumberFormat="1" applyFont="1" applyBorder="1" applyAlignment="1">
      <alignment horizontal="center" vertical="center" wrapText="1"/>
    </xf>
    <xf numFmtId="168" fontId="7" fillId="0" borderId="8" xfId="0" applyNumberFormat="1" applyFont="1" applyBorder="1" applyAlignment="1" applyProtection="1">
      <alignment horizontal="right" vertical="center" wrapText="1"/>
      <protection locked="0"/>
    </xf>
    <xf numFmtId="0" fontId="7" fillId="0" borderId="20" xfId="0"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0" fontId="0" fillId="0" borderId="0" xfId="0" applyAlignment="1">
      <alignment horizontal="center" vertical="top"/>
    </xf>
    <xf numFmtId="0" fontId="13" fillId="0" borderId="23" xfId="0" applyFont="1" applyBorder="1" applyAlignment="1">
      <alignment horizontal="center" vertical="center" wrapText="1"/>
    </xf>
    <xf numFmtId="0" fontId="7" fillId="0" borderId="3" xfId="0" applyFont="1" applyBorder="1" applyAlignment="1">
      <alignment wrapText="1"/>
    </xf>
    <xf numFmtId="0" fontId="6" fillId="5" borderId="19" xfId="0" applyFont="1" applyFill="1" applyBorder="1" applyAlignment="1" applyProtection="1">
      <alignment horizontal="center" vertical="center" wrapText="1"/>
      <protection locked="0"/>
    </xf>
    <xf numFmtId="14" fontId="7" fillId="0" borderId="0" xfId="0" applyNumberFormat="1" applyFont="1" applyAlignment="1">
      <alignment horizontal="center" vertical="center" wrapText="1"/>
    </xf>
    <xf numFmtId="0" fontId="11" fillId="0" borderId="10" xfId="0" applyFont="1" applyBorder="1" applyAlignment="1" applyProtection="1">
      <alignment horizontal="center" vertical="center" wrapText="1"/>
      <protection locked="0"/>
    </xf>
    <xf numFmtId="0" fontId="11" fillId="5" borderId="19" xfId="0" applyFont="1" applyFill="1" applyBorder="1" applyAlignment="1" applyProtection="1">
      <alignment horizontal="center" vertical="center" wrapText="1"/>
      <protection locked="0"/>
    </xf>
    <xf numFmtId="0" fontId="0" fillId="0" borderId="3" xfId="0" applyBorder="1"/>
    <xf numFmtId="0" fontId="7" fillId="0" borderId="0" xfId="2" applyFont="1" applyAlignment="1" applyProtection="1">
      <alignment horizontal="center" vertical="center" wrapText="1"/>
      <protection locked="0"/>
    </xf>
    <xf numFmtId="0" fontId="13" fillId="0" borderId="26" xfId="0" applyFont="1" applyBorder="1" applyAlignment="1">
      <alignment wrapText="1"/>
    </xf>
    <xf numFmtId="0" fontId="7" fillId="0" borderId="32" xfId="0" applyFont="1" applyBorder="1" applyAlignment="1">
      <alignment wrapText="1"/>
    </xf>
    <xf numFmtId="0" fontId="11" fillId="0" borderId="20" xfId="0" applyFont="1" applyBorder="1" applyAlignment="1" applyProtection="1">
      <alignment horizontal="center" vertical="center" wrapText="1"/>
      <protection locked="0"/>
    </xf>
    <xf numFmtId="0" fontId="13" fillId="0" borderId="33" xfId="0" applyFont="1" applyBorder="1" applyAlignment="1">
      <alignment wrapText="1"/>
    </xf>
    <xf numFmtId="0" fontId="7" fillId="0" borderId="32" xfId="0" applyFont="1" applyBorder="1" applyAlignment="1" applyProtection="1">
      <alignment horizontal="center" vertical="center" wrapText="1"/>
      <protection locked="0"/>
    </xf>
    <xf numFmtId="0" fontId="7" fillId="0" borderId="15" xfId="2" applyFont="1" applyBorder="1" applyAlignment="1" applyProtection="1">
      <alignment horizontal="center" vertical="center" wrapText="1"/>
      <protection locked="0"/>
    </xf>
    <xf numFmtId="0" fontId="7" fillId="0" borderId="26" xfId="0" applyFont="1" applyBorder="1" applyAlignment="1" applyProtection="1">
      <alignment horizontal="center" vertical="center" wrapText="1"/>
      <protection locked="0"/>
    </xf>
    <xf numFmtId="0" fontId="7" fillId="0" borderId="4" xfId="0" applyFont="1" applyBorder="1" applyAlignment="1">
      <alignment wrapText="1"/>
    </xf>
    <xf numFmtId="0" fontId="11" fillId="0" borderId="26" xfId="0" applyFont="1" applyBorder="1" applyAlignment="1" applyProtection="1">
      <alignment horizontal="center" vertical="center" wrapText="1"/>
      <protection locked="0"/>
    </xf>
    <xf numFmtId="14" fontId="7" fillId="0" borderId="4" xfId="0" applyNumberFormat="1" applyFont="1" applyBorder="1" applyAlignment="1">
      <alignment horizontal="center" vertical="center" wrapText="1"/>
    </xf>
    <xf numFmtId="0" fontId="0" fillId="0" borderId="3" xfId="0" applyBorder="1" applyAlignment="1">
      <alignment wrapText="1"/>
    </xf>
    <xf numFmtId="0" fontId="24" fillId="0" borderId="13" xfId="0" applyFont="1" applyBorder="1" applyAlignment="1">
      <alignment wrapText="1"/>
    </xf>
    <xf numFmtId="0" fontId="13" fillId="0" borderId="18" xfId="0" applyFont="1" applyBorder="1" applyAlignment="1" applyProtection="1">
      <alignment horizontal="center" vertical="center" wrapText="1"/>
      <protection locked="0"/>
    </xf>
    <xf numFmtId="14" fontId="7" fillId="0" borderId="22" xfId="0" applyNumberFormat="1"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14" fontId="7" fillId="0" borderId="6" xfId="0" applyNumberFormat="1" applyFont="1" applyBorder="1" applyAlignment="1">
      <alignment horizontal="center" vertical="center" wrapText="1"/>
    </xf>
    <xf numFmtId="8" fontId="7" fillId="0" borderId="3" xfId="0" applyNumberFormat="1" applyFont="1" applyBorder="1" applyAlignment="1">
      <alignment wrapText="1"/>
    </xf>
    <xf numFmtId="169" fontId="7" fillId="0" borderId="3" xfId="0" applyNumberFormat="1" applyFont="1" applyBorder="1" applyAlignment="1">
      <alignment horizontal="center" vertical="center" wrapText="1"/>
    </xf>
    <xf numFmtId="165" fontId="11" fillId="0" borderId="10" xfId="0" applyNumberFormat="1" applyFont="1" applyBorder="1" applyAlignment="1" applyProtection="1">
      <alignment horizontal="center" vertical="center" wrapText="1"/>
      <protection locked="0"/>
    </xf>
    <xf numFmtId="165" fontId="11" fillId="0" borderId="26" xfId="0" applyNumberFormat="1" applyFont="1" applyBorder="1" applyAlignment="1" applyProtection="1">
      <alignment horizontal="center" vertical="center" wrapText="1"/>
      <protection locked="0"/>
    </xf>
    <xf numFmtId="165" fontId="13" fillId="0" borderId="1" xfId="0" applyNumberFormat="1" applyFont="1" applyBorder="1" applyAlignment="1" applyProtection="1">
      <alignment horizontal="center" vertical="center" wrapText="1"/>
      <protection locked="0"/>
    </xf>
    <xf numFmtId="3" fontId="13" fillId="0" borderId="26" xfId="0" applyNumberFormat="1" applyFont="1" applyBorder="1"/>
    <xf numFmtId="0" fontId="16" fillId="0" borderId="15" xfId="0" applyFont="1" applyBorder="1" applyAlignment="1">
      <alignment horizontal="left" vertical="top" wrapText="1"/>
    </xf>
    <xf numFmtId="165" fontId="7" fillId="0" borderId="0" xfId="0" applyNumberFormat="1" applyFont="1" applyAlignment="1" applyProtection="1">
      <alignment horizontal="center" vertical="center" wrapText="1"/>
      <protection locked="0"/>
    </xf>
    <xf numFmtId="165" fontId="7" fillId="0" borderId="28" xfId="0" applyNumberFormat="1" applyFont="1" applyBorder="1" applyAlignment="1" applyProtection="1">
      <alignment horizontal="center" vertical="center" wrapText="1"/>
      <protection locked="0"/>
    </xf>
    <xf numFmtId="0" fontId="0" fillId="0" borderId="15" xfId="0" applyBorder="1"/>
    <xf numFmtId="167" fontId="7" fillId="0" borderId="0" xfId="2" applyNumberFormat="1" applyFont="1" applyAlignment="1" applyProtection="1">
      <alignment horizontal="center" vertical="center" wrapText="1"/>
      <protection locked="0"/>
    </xf>
    <xf numFmtId="0" fontId="7" fillId="3" borderId="10"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14" fontId="7" fillId="0" borderId="26" xfId="0" applyNumberFormat="1" applyFont="1" applyBorder="1" applyAlignment="1" applyProtection="1">
      <alignment horizontal="center" vertical="center" wrapText="1"/>
      <protection locked="0"/>
    </xf>
    <xf numFmtId="14" fontId="11" fillId="0" borderId="10" xfId="0" applyNumberFormat="1" applyFont="1" applyBorder="1" applyAlignment="1" applyProtection="1">
      <alignment horizontal="center" vertical="center" wrapText="1"/>
      <protection locked="0"/>
    </xf>
    <xf numFmtId="14" fontId="11" fillId="0" borderId="26" xfId="0" applyNumberFormat="1" applyFont="1" applyBorder="1" applyAlignment="1" applyProtection="1">
      <alignment horizontal="center" vertical="center" wrapText="1"/>
      <protection locked="0"/>
    </xf>
    <xf numFmtId="14" fontId="7" fillId="0" borderId="28" xfId="0" applyNumberFormat="1" applyFont="1" applyBorder="1" applyAlignment="1" applyProtection="1">
      <alignment horizontal="center" vertical="center" wrapText="1"/>
      <protection locked="0"/>
    </xf>
    <xf numFmtId="14" fontId="0" fillId="0" borderId="3" xfId="0" applyNumberFormat="1" applyBorder="1"/>
    <xf numFmtId="14" fontId="7" fillId="0" borderId="15" xfId="2" applyNumberFormat="1" applyFont="1" applyBorder="1" applyAlignment="1" applyProtection="1">
      <alignment horizontal="center" vertical="center" wrapText="1"/>
      <protection locked="0"/>
    </xf>
    <xf numFmtId="14" fontId="7" fillId="0" borderId="3" xfId="0" applyNumberFormat="1" applyFont="1" applyBorder="1" applyAlignment="1">
      <alignment wrapText="1"/>
    </xf>
    <xf numFmtId="17" fontId="11" fillId="0" borderId="26" xfId="0" applyNumberFormat="1" applyFont="1" applyBorder="1" applyAlignment="1" applyProtection="1">
      <alignment horizontal="center" vertical="center" wrapText="1"/>
      <protection locked="0"/>
    </xf>
    <xf numFmtId="14" fontId="13" fillId="0" borderId="16" xfId="0" applyNumberFormat="1" applyFont="1" applyBorder="1" applyAlignment="1" applyProtection="1">
      <alignment horizontal="center" vertical="center" wrapText="1"/>
      <protection locked="0"/>
    </xf>
    <xf numFmtId="14" fontId="0" fillId="0" borderId="15" xfId="0" applyNumberFormat="1" applyBorder="1"/>
    <xf numFmtId="14" fontId="7" fillId="0" borderId="0" xfId="2" applyNumberFormat="1" applyFont="1" applyAlignment="1" applyProtection="1">
      <alignment horizontal="center" vertical="center" wrapText="1"/>
      <protection locked="0"/>
    </xf>
    <xf numFmtId="0" fontId="7" fillId="0" borderId="0" xfId="0" applyFont="1" applyAlignment="1">
      <alignment wrapText="1"/>
    </xf>
    <xf numFmtId="0" fontId="11" fillId="0" borderId="33" xfId="0" applyFont="1" applyBorder="1" applyAlignment="1" applyProtection="1">
      <alignment horizontal="center" vertical="center" wrapText="1"/>
      <protection locked="0"/>
    </xf>
    <xf numFmtId="0" fontId="7" fillId="0" borderId="4" xfId="0" applyFont="1" applyBorder="1" applyAlignment="1">
      <alignment horizontal="center" vertical="center" wrapText="1"/>
    </xf>
    <xf numFmtId="14" fontId="7" fillId="0" borderId="21" xfId="0" applyNumberFormat="1" applyFont="1" applyBorder="1" applyAlignment="1">
      <alignment horizontal="center" vertical="center" wrapText="1"/>
    </xf>
    <xf numFmtId="0" fontId="13" fillId="0" borderId="14" xfId="0" applyFont="1" applyBorder="1" applyAlignment="1" applyProtection="1">
      <alignment horizontal="center" vertical="center" wrapText="1"/>
      <protection locked="0"/>
    </xf>
    <xf numFmtId="14" fontId="7" fillId="0" borderId="23" xfId="0" applyNumberFormat="1"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0" fillId="0" borderId="4" xfId="0" applyBorder="1" applyAlignment="1">
      <alignment wrapText="1"/>
    </xf>
    <xf numFmtId="0" fontId="7" fillId="0" borderId="21" xfId="2" applyFont="1" applyBorder="1" applyAlignment="1" applyProtection="1">
      <alignment horizontal="center" vertical="center" wrapText="1"/>
      <protection locked="0"/>
    </xf>
    <xf numFmtId="0" fontId="11" fillId="0" borderId="9" xfId="0" applyFont="1" applyBorder="1" applyAlignment="1">
      <alignment horizontal="center" vertical="center" wrapText="1"/>
    </xf>
    <xf numFmtId="0" fontId="11" fillId="0" borderId="0" xfId="0" applyFont="1" applyAlignment="1" applyProtection="1">
      <alignment horizontal="center" vertical="center" wrapText="1"/>
      <protection locked="0"/>
    </xf>
    <xf numFmtId="0" fontId="0" fillId="0" borderId="5" xfId="0" applyBorder="1"/>
    <xf numFmtId="0" fontId="6" fillId="0" borderId="19" xfId="0" applyFont="1" applyBorder="1" applyAlignment="1">
      <alignment horizontal="center" vertical="center"/>
    </xf>
    <xf numFmtId="0" fontId="13" fillId="0" borderId="25" xfId="0" applyFont="1" applyBorder="1" applyAlignment="1">
      <alignment horizontal="center" vertical="center" wrapText="1"/>
    </xf>
    <xf numFmtId="0" fontId="13" fillId="0" borderId="34" xfId="0" applyFont="1" applyBorder="1" applyAlignment="1">
      <alignment horizontal="center" vertical="center"/>
    </xf>
    <xf numFmtId="0" fontId="6" fillId="0" borderId="8" xfId="0"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165" fontId="7" fillId="0" borderId="13" xfId="0" applyNumberFormat="1" applyFont="1" applyBorder="1" applyAlignment="1" applyProtection="1">
      <alignment horizontal="center" vertical="center" wrapText="1"/>
      <protection locked="0"/>
    </xf>
    <xf numFmtId="165" fontId="7" fillId="0" borderId="18" xfId="0" applyNumberFormat="1"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3" fillId="0" borderId="14" xfId="0" applyFont="1" applyBorder="1" applyAlignment="1">
      <alignment horizontal="center" vertical="center" wrapText="1"/>
    </xf>
    <xf numFmtId="44" fontId="6" fillId="0" borderId="18" xfId="0" applyNumberFormat="1" applyFont="1" applyBorder="1" applyAlignment="1">
      <alignment horizontal="center" vertical="center"/>
    </xf>
    <xf numFmtId="44" fontId="6" fillId="0" borderId="13" xfId="0" applyNumberFormat="1" applyFont="1" applyBorder="1" applyAlignment="1">
      <alignment horizontal="center" vertical="center"/>
    </xf>
    <xf numFmtId="44" fontId="7" fillId="5" borderId="18" xfId="0" applyNumberFormat="1" applyFont="1" applyFill="1" applyBorder="1" applyAlignment="1" applyProtection="1">
      <alignment horizontal="center" vertical="center" wrapText="1"/>
      <protection locked="0"/>
    </xf>
    <xf numFmtId="44" fontId="22" fillId="0" borderId="13" xfId="0" applyNumberFormat="1" applyFont="1" applyBorder="1"/>
    <xf numFmtId="44" fontId="22" fillId="0" borderId="18" xfId="0" applyNumberFormat="1" applyFont="1" applyBorder="1"/>
    <xf numFmtId="44" fontId="7" fillId="0" borderId="13" xfId="0" applyNumberFormat="1" applyFont="1" applyBorder="1" applyAlignment="1" applyProtection="1">
      <alignment horizontal="center" vertical="center" wrapText="1"/>
      <protection locked="0"/>
    </xf>
    <xf numFmtId="0" fontId="46" fillId="0" borderId="13" xfId="0" applyFont="1" applyBorder="1" applyAlignment="1">
      <alignment horizontal="center" vertical="center" wrapText="1"/>
    </xf>
    <xf numFmtId="6" fontId="7" fillId="0" borderId="13" xfId="0" applyNumberFormat="1" applyFont="1" applyBorder="1" applyAlignment="1">
      <alignment wrapText="1"/>
    </xf>
    <xf numFmtId="165" fontId="7" fillId="0" borderId="13" xfId="2" applyNumberFormat="1" applyFont="1" applyBorder="1" applyAlignment="1" applyProtection="1">
      <alignment horizontal="center" vertical="center" wrapText="1"/>
      <protection locked="0"/>
    </xf>
    <xf numFmtId="166" fontId="7" fillId="0" borderId="13" xfId="2" applyNumberFormat="1" applyFont="1" applyBorder="1" applyAlignment="1" applyProtection="1">
      <alignment horizontal="center" vertical="center" wrapText="1"/>
      <protection locked="0"/>
    </xf>
    <xf numFmtId="14" fontId="7" fillId="0" borderId="13" xfId="2" applyNumberFormat="1" applyFont="1" applyBorder="1" applyAlignment="1" applyProtection="1">
      <alignment horizontal="center" vertical="center" wrapText="1"/>
      <protection locked="0"/>
    </xf>
    <xf numFmtId="0" fontId="13" fillId="0" borderId="40" xfId="0" applyFont="1" applyBorder="1" applyAlignment="1">
      <alignment horizontal="center" vertical="center" wrapText="1"/>
    </xf>
    <xf numFmtId="0" fontId="0" fillId="0" borderId="27" xfId="0" applyBorder="1"/>
    <xf numFmtId="14" fontId="0" fillId="7" borderId="18" xfId="0" applyNumberFormat="1" applyFill="1" applyBorder="1"/>
    <xf numFmtId="14" fontId="7" fillId="7" borderId="3" xfId="0" applyNumberFormat="1"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7" fillId="5" borderId="3" xfId="0" applyFont="1" applyFill="1" applyBorder="1" applyAlignment="1">
      <alignment horizontal="center" vertical="center" wrapText="1"/>
    </xf>
    <xf numFmtId="0" fontId="12" fillId="5" borderId="1" xfId="0" applyFont="1" applyFill="1" applyBorder="1" applyAlignment="1">
      <alignment horizontal="center" vertical="center" wrapText="1"/>
    </xf>
    <xf numFmtId="164" fontId="7" fillId="5" borderId="3" xfId="0" applyNumberFormat="1" applyFont="1" applyFill="1" applyBorder="1" applyAlignment="1" applyProtection="1">
      <alignment horizontal="center" vertical="center" wrapText="1"/>
      <protection locked="0"/>
    </xf>
    <xf numFmtId="0" fontId="6" fillId="5" borderId="13" xfId="0" applyFont="1" applyFill="1" applyBorder="1" applyAlignment="1">
      <alignment horizontal="center" vertical="center" wrapText="1"/>
    </xf>
    <xf numFmtId="0" fontId="6" fillId="5" borderId="0" xfId="0" applyFont="1" applyFill="1"/>
    <xf numFmtId="0" fontId="15" fillId="5" borderId="0" xfId="0" applyFont="1" applyFill="1"/>
    <xf numFmtId="165" fontId="6" fillId="5" borderId="3" xfId="0" applyNumberFormat="1" applyFont="1" applyFill="1" applyBorder="1" applyAlignment="1" applyProtection="1">
      <alignment horizontal="center" vertical="center" wrapText="1"/>
      <protection locked="0"/>
    </xf>
    <xf numFmtId="14" fontId="6" fillId="5" borderId="3" xfId="0" applyNumberFormat="1" applyFont="1" applyFill="1" applyBorder="1" applyAlignment="1" applyProtection="1">
      <alignment horizontal="center" vertical="center" wrapText="1"/>
      <protection locked="0"/>
    </xf>
    <xf numFmtId="14" fontId="6" fillId="5" borderId="0" xfId="0" applyNumberFormat="1" applyFont="1" applyFill="1" applyAlignment="1">
      <alignment horizontal="center" vertical="center"/>
    </xf>
    <xf numFmtId="0" fontId="6" fillId="5" borderId="4" xfId="0" applyFont="1" applyFill="1" applyBorder="1" applyAlignment="1" applyProtection="1">
      <alignment horizontal="center" vertical="center" wrapText="1"/>
      <protection locked="0"/>
    </xf>
    <xf numFmtId="0" fontId="6" fillId="5" borderId="8" xfId="0" applyFont="1" applyFill="1" applyBorder="1" applyAlignment="1" applyProtection="1">
      <alignment horizontal="center" vertical="center" wrapText="1"/>
      <protection locked="0"/>
    </xf>
    <xf numFmtId="165" fontId="6" fillId="5" borderId="8" xfId="0" applyNumberFormat="1" applyFont="1" applyFill="1" applyBorder="1" applyAlignment="1" applyProtection="1">
      <alignment horizontal="center" vertical="center" wrapText="1"/>
      <protection locked="0"/>
    </xf>
    <xf numFmtId="0" fontId="6" fillId="5" borderId="13" xfId="0" applyFont="1" applyFill="1" applyBorder="1" applyAlignment="1" applyProtection="1">
      <alignment horizontal="center" vertical="center" wrapText="1"/>
      <protection locked="0"/>
    </xf>
    <xf numFmtId="165" fontId="6" fillId="5" borderId="13" xfId="0" applyNumberFormat="1" applyFont="1" applyFill="1" applyBorder="1" applyAlignment="1" applyProtection="1">
      <alignment horizontal="center" vertical="center" wrapText="1"/>
      <protection locked="0"/>
    </xf>
    <xf numFmtId="15" fontId="6" fillId="5" borderId="13" xfId="0" applyNumberFormat="1" applyFont="1" applyFill="1" applyBorder="1" applyAlignment="1" applyProtection="1">
      <alignment horizontal="center" vertical="center" wrapText="1"/>
      <protection locked="0"/>
    </xf>
    <xf numFmtId="14" fontId="7" fillId="5" borderId="6" xfId="0" applyNumberFormat="1" applyFont="1" applyFill="1" applyBorder="1" applyAlignment="1" applyProtection="1">
      <alignment horizontal="center" vertical="center" wrapText="1"/>
      <protection locked="0"/>
    </xf>
    <xf numFmtId="0" fontId="7" fillId="5" borderId="13" xfId="0" applyFont="1" applyFill="1" applyBorder="1" applyAlignment="1">
      <alignment horizontal="center"/>
    </xf>
    <xf numFmtId="0" fontId="6" fillId="5" borderId="0" xfId="0" applyFont="1" applyFill="1" applyAlignment="1" applyProtection="1">
      <alignment horizontal="center" vertical="center" wrapText="1"/>
      <protection locked="0"/>
    </xf>
    <xf numFmtId="0" fontId="6" fillId="5" borderId="18" xfId="0" applyFont="1" applyFill="1" applyBorder="1" applyAlignment="1" applyProtection="1">
      <alignment horizontal="center" vertical="center" wrapText="1"/>
      <protection locked="0"/>
    </xf>
    <xf numFmtId="14" fontId="7" fillId="5" borderId="0" xfId="0" applyNumberFormat="1" applyFont="1" applyFill="1" applyAlignment="1" applyProtection="1">
      <alignment horizontal="center" vertical="center" wrapText="1"/>
      <protection locked="0"/>
    </xf>
    <xf numFmtId="0" fontId="6" fillId="5" borderId="14" xfId="0" applyFont="1" applyFill="1" applyBorder="1" applyAlignment="1" applyProtection="1">
      <alignment horizontal="center" vertical="center" wrapText="1"/>
      <protection locked="0"/>
    </xf>
    <xf numFmtId="0" fontId="6" fillId="5" borderId="18" xfId="0" applyFont="1" applyFill="1" applyBorder="1" applyAlignment="1">
      <alignment horizontal="center" vertical="center" wrapText="1"/>
    </xf>
    <xf numFmtId="14" fontId="7" fillId="5" borderId="13"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25" fillId="0" borderId="0" xfId="0" applyFont="1"/>
    <xf numFmtId="0" fontId="6" fillId="5" borderId="13" xfId="0" applyFont="1" applyFill="1" applyBorder="1" applyAlignment="1">
      <alignment wrapText="1"/>
    </xf>
    <xf numFmtId="0" fontId="6" fillId="5" borderId="14" xfId="0" applyFont="1" applyFill="1" applyBorder="1" applyAlignment="1">
      <alignment horizontal="center" vertical="center" wrapText="1"/>
    </xf>
    <xf numFmtId="8" fontId="7" fillId="5" borderId="0" xfId="0" applyNumberFormat="1" applyFont="1" applyFill="1" applyAlignment="1">
      <alignment horizontal="center" vertical="center"/>
    </xf>
    <xf numFmtId="14" fontId="22" fillId="5" borderId="13" xfId="0" applyNumberFormat="1" applyFont="1" applyFill="1" applyBorder="1" applyAlignment="1">
      <alignment horizontal="center" vertical="center"/>
    </xf>
    <xf numFmtId="0" fontId="22" fillId="5" borderId="13" xfId="0" applyFont="1" applyFill="1" applyBorder="1" applyAlignment="1">
      <alignment wrapText="1"/>
    </xf>
    <xf numFmtId="0" fontId="9" fillId="5" borderId="0" xfId="0" applyFont="1" applyFill="1"/>
    <xf numFmtId="0" fontId="46" fillId="0" borderId="19" xfId="0" applyFont="1" applyBorder="1" applyAlignment="1">
      <alignment horizontal="center" vertical="center" wrapText="1"/>
    </xf>
    <xf numFmtId="0" fontId="22" fillId="5" borderId="18" xfId="0" applyFont="1" applyFill="1" applyBorder="1"/>
    <xf numFmtId="0" fontId="22" fillId="5" borderId="27" xfId="0" applyFont="1" applyFill="1" applyBorder="1" applyAlignment="1">
      <alignment horizontal="center" vertical="top" wrapText="1"/>
    </xf>
    <xf numFmtId="0" fontId="6" fillId="5" borderId="18" xfId="0" applyFont="1" applyFill="1" applyBorder="1" applyAlignment="1">
      <alignment horizontal="center" vertical="center"/>
    </xf>
    <xf numFmtId="0" fontId="22" fillId="5" borderId="18" xfId="0" applyFont="1" applyFill="1" applyBorder="1" applyAlignment="1">
      <alignment horizontal="center" vertical="center" wrapText="1"/>
    </xf>
    <xf numFmtId="169" fontId="6" fillId="5" borderId="18" xfId="0" applyNumberFormat="1" applyFont="1" applyFill="1" applyBorder="1" applyAlignment="1">
      <alignment horizontal="center" vertical="center" wrapText="1"/>
    </xf>
    <xf numFmtId="0" fontId="22" fillId="5" borderId="23" xfId="0" applyFont="1" applyFill="1" applyBorder="1" applyAlignment="1">
      <alignment horizontal="center" vertical="center" wrapText="1"/>
    </xf>
    <xf numFmtId="0" fontId="22" fillId="5" borderId="27" xfId="0" applyFont="1" applyFill="1" applyBorder="1" applyAlignment="1">
      <alignment horizontal="center" vertical="center" wrapText="1"/>
    </xf>
    <xf numFmtId="14" fontId="22" fillId="5" borderId="18" xfId="0" applyNumberFormat="1" applyFont="1" applyFill="1" applyBorder="1" applyAlignment="1">
      <alignment horizontal="center" vertical="center" wrapText="1"/>
    </xf>
    <xf numFmtId="14" fontId="7" fillId="5" borderId="24"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169" fontId="7" fillId="5" borderId="7" xfId="0" applyNumberFormat="1" applyFont="1" applyFill="1" applyBorder="1" applyAlignment="1">
      <alignment horizontal="center" vertical="center" wrapText="1"/>
    </xf>
    <xf numFmtId="169" fontId="7" fillId="5" borderId="1" xfId="0" applyNumberFormat="1" applyFont="1" applyFill="1" applyBorder="1" applyAlignment="1">
      <alignment horizontal="center" vertical="center" wrapText="1"/>
    </xf>
    <xf numFmtId="0" fontId="6" fillId="5" borderId="3" xfId="0" applyFont="1" applyFill="1" applyBorder="1" applyAlignment="1">
      <alignment horizontal="center" vertical="center"/>
    </xf>
    <xf numFmtId="14" fontId="7" fillId="5" borderId="10" xfId="0" applyNumberFormat="1" applyFont="1" applyFill="1" applyBorder="1" applyAlignment="1">
      <alignment horizontal="center" vertical="center" wrapText="1"/>
    </xf>
    <xf numFmtId="0" fontId="6" fillId="5" borderId="23" xfId="0" applyFont="1" applyFill="1" applyBorder="1" applyAlignment="1">
      <alignment horizontal="center" vertical="center" wrapText="1"/>
    </xf>
    <xf numFmtId="0" fontId="6" fillId="5" borderId="23" xfId="0" applyFont="1" applyFill="1" applyBorder="1" applyAlignment="1">
      <alignment horizontal="center" vertical="center"/>
    </xf>
    <xf numFmtId="0" fontId="6" fillId="5" borderId="4" xfId="0" applyFont="1" applyFill="1" applyBorder="1" applyAlignment="1">
      <alignment horizontal="center" vertical="center" wrapText="1"/>
    </xf>
    <xf numFmtId="0" fontId="12" fillId="5" borderId="18" xfId="0" applyFont="1" applyFill="1" applyBorder="1" applyAlignment="1">
      <alignment horizontal="center" vertical="center" wrapText="1"/>
    </xf>
    <xf numFmtId="0" fontId="6" fillId="5" borderId="22" xfId="0" applyFont="1" applyFill="1" applyBorder="1" applyAlignment="1">
      <alignment horizontal="center" vertical="center"/>
    </xf>
    <xf numFmtId="164" fontId="6" fillId="5" borderId="3" xfId="0" applyNumberFormat="1" applyFont="1" applyFill="1" applyBorder="1" applyAlignment="1">
      <alignment horizontal="center" vertical="center" wrapText="1"/>
    </xf>
    <xf numFmtId="0" fontId="7" fillId="5" borderId="3" xfId="2" applyFont="1" applyFill="1" applyBorder="1" applyAlignment="1" applyProtection="1">
      <alignment horizontal="center" vertical="center" wrapText="1"/>
      <protection locked="0"/>
    </xf>
    <xf numFmtId="14" fontId="6" fillId="5" borderId="3" xfId="0" applyNumberFormat="1" applyFont="1" applyFill="1" applyBorder="1" applyAlignment="1">
      <alignment horizontal="center" vertical="center" wrapText="1"/>
    </xf>
    <xf numFmtId="0" fontId="6" fillId="5" borderId="13" xfId="0" applyFont="1" applyFill="1" applyBorder="1" applyAlignment="1">
      <alignment horizontal="center" vertical="center"/>
    </xf>
    <xf numFmtId="6" fontId="6" fillId="5" borderId="6" xfId="0" applyNumberFormat="1" applyFont="1" applyFill="1" applyBorder="1" applyAlignment="1">
      <alignment horizontal="center" vertical="center" wrapText="1"/>
    </xf>
    <xf numFmtId="0" fontId="12" fillId="5" borderId="31" xfId="0" applyFont="1" applyFill="1" applyBorder="1" applyAlignment="1">
      <alignment horizontal="center" vertical="center" wrapText="1"/>
    </xf>
    <xf numFmtId="0" fontId="6" fillId="5" borderId="31" xfId="0" applyFont="1" applyFill="1" applyBorder="1" applyAlignment="1" applyProtection="1">
      <alignment horizontal="center" vertical="center" wrapText="1"/>
      <protection locked="0"/>
    </xf>
    <xf numFmtId="0" fontId="6" fillId="5" borderId="35" xfId="0" applyFont="1" applyFill="1" applyBorder="1" applyAlignment="1">
      <alignment horizontal="center" vertical="center"/>
    </xf>
    <xf numFmtId="49" fontId="6" fillId="5" borderId="3" xfId="0" applyNumberFormat="1"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7" xfId="0" applyFont="1" applyFill="1" applyBorder="1" applyAlignment="1">
      <alignment horizontal="center" vertical="center"/>
    </xf>
    <xf numFmtId="169" fontId="12" fillId="5" borderId="1" xfId="0" applyNumberFormat="1" applyFont="1" applyFill="1" applyBorder="1" applyAlignment="1">
      <alignment horizontal="center" vertical="center" wrapText="1"/>
    </xf>
    <xf numFmtId="14" fontId="12" fillId="5" borderId="1" xfId="0" applyNumberFormat="1"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24" xfId="0" applyFont="1" applyFill="1" applyBorder="1" applyAlignment="1">
      <alignment horizontal="center" vertical="center" wrapText="1"/>
    </xf>
    <xf numFmtId="0" fontId="12" fillId="5" borderId="17" xfId="0" applyFont="1" applyFill="1" applyBorder="1" applyAlignment="1">
      <alignment horizontal="center" vertical="center"/>
    </xf>
    <xf numFmtId="169" fontId="12" fillId="5" borderId="10" xfId="0" applyNumberFormat="1" applyFont="1" applyFill="1" applyBorder="1" applyAlignment="1">
      <alignment horizontal="center" vertical="center" wrapText="1"/>
    </xf>
    <xf numFmtId="14" fontId="12" fillId="5" borderId="10" xfId="0" applyNumberFormat="1" applyFont="1" applyFill="1" applyBorder="1" applyAlignment="1">
      <alignment horizontal="center" vertical="center" wrapText="1"/>
    </xf>
    <xf numFmtId="0" fontId="12" fillId="5" borderId="23" xfId="0" applyFont="1" applyFill="1" applyBorder="1" applyAlignment="1">
      <alignment horizontal="center" vertical="center" wrapText="1"/>
    </xf>
    <xf numFmtId="0" fontId="6" fillId="5" borderId="8" xfId="0" applyFont="1" applyFill="1" applyBorder="1" applyAlignment="1">
      <alignment horizontal="center" vertical="center"/>
    </xf>
    <xf numFmtId="0" fontId="7" fillId="5" borderId="8" xfId="2" applyFont="1" applyFill="1" applyBorder="1" applyAlignment="1" applyProtection="1">
      <alignment horizontal="center" vertical="center" wrapText="1"/>
      <protection locked="0"/>
    </xf>
    <xf numFmtId="0" fontId="7" fillId="5" borderId="13" xfId="2" applyFont="1" applyFill="1" applyBorder="1" applyAlignment="1" applyProtection="1">
      <alignment horizontal="center" vertical="center" wrapText="1"/>
      <protection locked="0"/>
    </xf>
    <xf numFmtId="0" fontId="25" fillId="5" borderId="13" xfId="0" applyFont="1" applyFill="1" applyBorder="1" applyAlignment="1">
      <alignment horizontal="center" wrapText="1"/>
    </xf>
    <xf numFmtId="0" fontId="12" fillId="5" borderId="21" xfId="0" applyFont="1" applyFill="1" applyBorder="1" applyAlignment="1">
      <alignment horizontal="center" vertical="center" wrapText="1"/>
    </xf>
    <xf numFmtId="164" fontId="7" fillId="5" borderId="13" xfId="0" applyNumberFormat="1" applyFont="1" applyFill="1" applyBorder="1" applyAlignment="1" applyProtection="1">
      <alignment horizontal="center" vertical="center" wrapText="1"/>
      <protection locked="0"/>
    </xf>
    <xf numFmtId="166" fontId="7" fillId="5" borderId="13" xfId="0" applyNumberFormat="1" applyFont="1" applyFill="1" applyBorder="1" applyAlignment="1" applyProtection="1">
      <alignment horizontal="center" vertical="center" wrapText="1"/>
      <protection locked="0"/>
    </xf>
    <xf numFmtId="14" fontId="7" fillId="5" borderId="13" xfId="0" applyNumberFormat="1" applyFont="1" applyFill="1" applyBorder="1" applyAlignment="1">
      <alignment horizontal="center" vertical="center" wrapText="1"/>
    </xf>
    <xf numFmtId="0" fontId="22" fillId="5" borderId="13" xfId="0" applyFont="1" applyFill="1" applyBorder="1" applyAlignment="1">
      <alignment horizontal="left" vertical="center"/>
    </xf>
    <xf numFmtId="0" fontId="22" fillId="5" borderId="13" xfId="0" applyFont="1" applyFill="1" applyBorder="1" applyAlignment="1">
      <alignment horizontal="center" vertical="top" wrapText="1"/>
    </xf>
    <xf numFmtId="0" fontId="22" fillId="5" borderId="13" xfId="0" applyFont="1" applyFill="1" applyBorder="1" applyAlignment="1">
      <alignment horizontal="center" vertical="center" wrapText="1"/>
    </xf>
    <xf numFmtId="6" fontId="6" fillId="5" borderId="13" xfId="0" applyNumberFormat="1" applyFont="1" applyFill="1" applyBorder="1" applyAlignment="1">
      <alignment horizontal="center" vertical="center"/>
    </xf>
    <xf numFmtId="169" fontId="6" fillId="5" borderId="13" xfId="0" applyNumberFormat="1" applyFont="1" applyFill="1" applyBorder="1" applyAlignment="1">
      <alignment horizontal="center" vertical="center"/>
    </xf>
    <xf numFmtId="0" fontId="22" fillId="5" borderId="13" xfId="0" applyFont="1" applyFill="1" applyBorder="1"/>
    <xf numFmtId="0" fontId="22" fillId="5" borderId="13" xfId="0" applyFont="1" applyFill="1" applyBorder="1" applyAlignment="1">
      <alignment horizontal="center" vertical="center"/>
    </xf>
    <xf numFmtId="0" fontId="22" fillId="5" borderId="14" xfId="0" applyFont="1" applyFill="1" applyBorder="1" applyAlignment="1">
      <alignment horizontal="center" vertical="center"/>
    </xf>
    <xf numFmtId="0" fontId="6" fillId="5" borderId="1" xfId="0" applyFont="1" applyFill="1" applyBorder="1" applyAlignment="1">
      <alignment vertical="center"/>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169" fontId="6" fillId="5" borderId="1" xfId="0" applyNumberFormat="1" applyFont="1" applyFill="1" applyBorder="1" applyAlignment="1">
      <alignment horizontal="center" vertical="center"/>
    </xf>
    <xf numFmtId="0" fontId="6" fillId="5" borderId="1" xfId="0" applyFont="1" applyFill="1" applyBorder="1" applyAlignment="1">
      <alignment vertical="center" wrapText="1"/>
    </xf>
    <xf numFmtId="14" fontId="6" fillId="5" borderId="1" xfId="0" applyNumberFormat="1" applyFont="1" applyFill="1" applyBorder="1" applyAlignment="1">
      <alignment vertical="center"/>
    </xf>
    <xf numFmtId="14" fontId="7" fillId="5" borderId="5" xfId="0" applyNumberFormat="1"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0" xfId="0" applyFont="1" applyFill="1" applyBorder="1" applyAlignment="1">
      <alignment horizontal="center" vertical="center"/>
    </xf>
    <xf numFmtId="0" fontId="6" fillId="5" borderId="5"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6" fillId="5" borderId="7" xfId="0" applyFont="1" applyFill="1" applyBorder="1" applyAlignment="1">
      <alignment horizontal="center" vertical="center"/>
    </xf>
    <xf numFmtId="44" fontId="6" fillId="5" borderId="1" xfId="1" applyFont="1" applyFill="1" applyBorder="1" applyAlignment="1">
      <alignment horizontal="center" vertical="center"/>
    </xf>
    <xf numFmtId="14" fontId="6" fillId="5" borderId="1" xfId="0" applyNumberFormat="1" applyFont="1" applyFill="1" applyBorder="1" applyAlignment="1">
      <alignment horizontal="center" vertical="center"/>
    </xf>
    <xf numFmtId="0" fontId="6" fillId="5" borderId="5" xfId="0" applyFont="1" applyFill="1" applyBorder="1" applyAlignment="1">
      <alignment horizontal="center" vertical="center"/>
    </xf>
    <xf numFmtId="0" fontId="6" fillId="5" borderId="14" xfId="0" applyFont="1" applyFill="1" applyBorder="1" applyAlignment="1">
      <alignment horizontal="center" vertical="center"/>
    </xf>
    <xf numFmtId="0" fontId="6" fillId="5" borderId="24" xfId="0" applyFont="1" applyFill="1" applyBorder="1" applyAlignment="1">
      <alignment horizontal="center" vertical="center" wrapText="1"/>
    </xf>
    <xf numFmtId="14" fontId="6" fillId="5" borderId="10" xfId="0" applyNumberFormat="1" applyFont="1" applyFill="1" applyBorder="1" applyAlignment="1">
      <alignment horizontal="center" vertical="center"/>
    </xf>
    <xf numFmtId="0" fontId="6" fillId="5" borderId="13" xfId="0" applyFont="1" applyFill="1" applyBorder="1" applyAlignment="1">
      <alignment vertical="center"/>
    </xf>
    <xf numFmtId="0" fontId="25" fillId="5" borderId="13" xfId="0" applyFont="1" applyFill="1" applyBorder="1" applyAlignment="1">
      <alignment horizontal="center" vertical="center"/>
    </xf>
    <xf numFmtId="0" fontId="12" fillId="5" borderId="20" xfId="0" applyFont="1" applyFill="1" applyBorder="1" applyAlignment="1">
      <alignment horizontal="center" vertical="center" wrapText="1"/>
    </xf>
    <xf numFmtId="44" fontId="6" fillId="5" borderId="39" xfId="1" applyFont="1" applyFill="1" applyBorder="1" applyAlignment="1">
      <alignment horizontal="center" vertical="center"/>
    </xf>
    <xf numFmtId="0" fontId="7" fillId="5" borderId="4" xfId="2" applyFont="1" applyFill="1" applyBorder="1" applyAlignment="1" applyProtection="1">
      <alignment horizontal="center" vertical="center" wrapText="1"/>
      <protection locked="0"/>
    </xf>
    <xf numFmtId="14" fontId="6" fillId="5" borderId="13" xfId="0" applyNumberFormat="1" applyFont="1" applyFill="1" applyBorder="1" applyAlignment="1">
      <alignment horizontal="center" vertical="center"/>
    </xf>
    <xf numFmtId="0" fontId="13" fillId="5" borderId="1" xfId="0" applyFont="1" applyFill="1" applyBorder="1" applyAlignment="1">
      <alignment vertical="center"/>
    </xf>
    <xf numFmtId="0" fontId="13" fillId="5" borderId="1" xfId="0" applyFont="1" applyFill="1" applyBorder="1" applyAlignment="1">
      <alignment horizontal="center" vertical="center" wrapText="1"/>
    </xf>
    <xf numFmtId="6" fontId="13" fillId="5" borderId="1" xfId="0" applyNumberFormat="1" applyFont="1" applyFill="1" applyBorder="1" applyAlignment="1">
      <alignment horizontal="center" vertical="center" wrapText="1"/>
    </xf>
    <xf numFmtId="8" fontId="13"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14" fontId="13" fillId="5" borderId="1"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14" fontId="6" fillId="5" borderId="1" xfId="0" applyNumberFormat="1" applyFont="1" applyFill="1" applyBorder="1" applyAlignment="1">
      <alignment vertical="center" wrapText="1"/>
    </xf>
    <xf numFmtId="0" fontId="13" fillId="5" borderId="5"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3" fillId="5" borderId="1" xfId="0" applyFont="1" applyFill="1" applyBorder="1" applyAlignment="1">
      <alignment vertical="center" wrapText="1"/>
    </xf>
    <xf numFmtId="0" fontId="13" fillId="5" borderId="10" xfId="0" applyFont="1" applyFill="1" applyBorder="1" applyAlignment="1">
      <alignment vertical="center"/>
    </xf>
    <xf numFmtId="169" fontId="7" fillId="5" borderId="10" xfId="0" applyNumberFormat="1" applyFont="1" applyFill="1" applyBorder="1" applyAlignment="1">
      <alignment horizontal="center" vertical="center" wrapText="1"/>
    </xf>
    <xf numFmtId="8" fontId="13" fillId="5" borderId="13" xfId="0" applyNumberFormat="1" applyFont="1" applyFill="1" applyBorder="1" applyAlignment="1">
      <alignment horizontal="center" vertical="center" wrapText="1"/>
    </xf>
    <xf numFmtId="0" fontId="12" fillId="5" borderId="37" xfId="0" applyFont="1" applyFill="1" applyBorder="1" applyAlignment="1">
      <alignment horizontal="center" vertical="center" wrapText="1"/>
    </xf>
    <xf numFmtId="0" fontId="7" fillId="5" borderId="38" xfId="2" applyFont="1" applyFill="1" applyBorder="1" applyAlignment="1" applyProtection="1">
      <alignment horizontal="center" vertical="center" wrapText="1"/>
      <protection locked="0"/>
    </xf>
    <xf numFmtId="0" fontId="6" fillId="5" borderId="23" xfId="0" applyFont="1" applyFill="1" applyBorder="1" applyAlignment="1">
      <alignment vertical="center"/>
    </xf>
    <xf numFmtId="0" fontId="6" fillId="5" borderId="1" xfId="0" applyFont="1" applyFill="1" applyBorder="1" applyAlignment="1" applyProtection="1">
      <alignment horizontal="center" vertical="center" wrapText="1"/>
      <protection locked="0"/>
    </xf>
    <xf numFmtId="4" fontId="21" fillId="5" borderId="1" xfId="0" applyNumberFormat="1" applyFont="1" applyFill="1" applyBorder="1" applyAlignment="1">
      <alignment vertical="center"/>
    </xf>
    <xf numFmtId="0" fontId="7" fillId="5" borderId="1" xfId="2" applyFont="1" applyFill="1" applyBorder="1" applyAlignment="1" applyProtection="1">
      <alignment horizontal="center" vertical="center" wrapText="1"/>
      <protection locked="0"/>
    </xf>
    <xf numFmtId="14" fontId="6" fillId="5" borderId="21" xfId="0" applyNumberFormat="1" applyFont="1" applyFill="1" applyBorder="1" applyAlignment="1">
      <alignment vertical="center"/>
    </xf>
    <xf numFmtId="0" fontId="6" fillId="5" borderId="11" xfId="0" applyFont="1" applyFill="1" applyBorder="1" applyAlignment="1">
      <alignment horizontal="center" vertical="center" wrapText="1"/>
    </xf>
    <xf numFmtId="0" fontId="6" fillId="5" borderId="29" xfId="0" applyFont="1" applyFill="1" applyBorder="1" applyAlignment="1">
      <alignment horizontal="center" vertical="center" wrapText="1"/>
    </xf>
    <xf numFmtId="0" fontId="6" fillId="5" borderId="2" xfId="0" applyFont="1" applyFill="1" applyBorder="1" applyAlignment="1">
      <alignment horizontal="center" vertical="center" wrapText="1"/>
    </xf>
    <xf numFmtId="164" fontId="6" fillId="5" borderId="11" xfId="0" applyNumberFormat="1" applyFont="1" applyFill="1" applyBorder="1" applyAlignment="1">
      <alignment horizontal="center" vertical="center" wrapText="1"/>
    </xf>
    <xf numFmtId="0" fontId="7" fillId="5" borderId="11" xfId="2" applyFont="1" applyFill="1" applyBorder="1" applyAlignment="1" applyProtection="1">
      <alignment horizontal="center" vertical="center" wrapText="1"/>
      <protection locked="0"/>
    </xf>
    <xf numFmtId="14" fontId="6" fillId="5" borderId="11" xfId="0" applyNumberFormat="1" applyFont="1" applyFill="1" applyBorder="1" applyAlignment="1">
      <alignment horizontal="center" vertical="center" wrapText="1"/>
    </xf>
    <xf numFmtId="14" fontId="7" fillId="5" borderId="11" xfId="0" applyNumberFormat="1" applyFont="1" applyFill="1" applyBorder="1" applyAlignment="1">
      <alignment horizontal="center" vertical="center" wrapText="1"/>
    </xf>
    <xf numFmtId="44" fontId="6" fillId="5" borderId="13" xfId="1" applyFont="1" applyFill="1" applyBorder="1" applyAlignment="1">
      <alignment horizontal="center" vertical="center"/>
    </xf>
    <xf numFmtId="164" fontId="6" fillId="5" borderId="13" xfId="0" applyNumberFormat="1" applyFont="1" applyFill="1" applyBorder="1" applyAlignment="1">
      <alignment horizontal="center" vertical="center" wrapText="1"/>
    </xf>
    <xf numFmtId="14" fontId="6" fillId="5" borderId="13" xfId="0" applyNumberFormat="1"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42" xfId="0" applyFont="1" applyFill="1" applyBorder="1" applyAlignment="1">
      <alignment horizontal="center" vertical="center" wrapText="1"/>
    </xf>
    <xf numFmtId="0" fontId="6" fillId="5" borderId="43" xfId="0" applyFont="1" applyFill="1" applyBorder="1" applyAlignment="1">
      <alignment horizontal="center" vertical="center"/>
    </xf>
    <xf numFmtId="164" fontId="6" fillId="5" borderId="38" xfId="0" applyNumberFormat="1" applyFont="1" applyFill="1" applyBorder="1" applyAlignment="1">
      <alignment horizontal="center" vertical="center" wrapText="1"/>
    </xf>
    <xf numFmtId="14" fontId="6" fillId="5" borderId="38" xfId="0" applyNumberFormat="1" applyFont="1" applyFill="1" applyBorder="1" applyAlignment="1">
      <alignment horizontal="center" vertical="center" wrapText="1"/>
    </xf>
    <xf numFmtId="14" fontId="7" fillId="5" borderId="38" xfId="0" applyNumberFormat="1" applyFont="1" applyFill="1" applyBorder="1" applyAlignment="1">
      <alignment horizontal="center" vertical="center" wrapText="1"/>
    </xf>
    <xf numFmtId="0" fontId="6" fillId="0" borderId="13" xfId="0" applyFont="1" applyBorder="1" applyAlignment="1">
      <alignment horizontal="left" vertical="center" wrapText="1"/>
    </xf>
    <xf numFmtId="0" fontId="18" fillId="0" borderId="13" xfId="0" applyFont="1" applyBorder="1" applyAlignment="1">
      <alignment wrapText="1"/>
    </xf>
    <xf numFmtId="0" fontId="19" fillId="0" borderId="13" xfId="0" applyFont="1" applyBorder="1" applyAlignment="1">
      <alignment wrapText="1"/>
    </xf>
    <xf numFmtId="0" fontId="18" fillId="0" borderId="13" xfId="0" applyFont="1" applyBorder="1"/>
    <xf numFmtId="0" fontId="22" fillId="0" borderId="13" xfId="0" applyFont="1" applyBorder="1" applyAlignment="1">
      <alignment wrapText="1"/>
    </xf>
    <xf numFmtId="0" fontId="6" fillId="5" borderId="13" xfId="0" applyFont="1" applyFill="1" applyBorder="1" applyAlignment="1">
      <alignment vertical="center" wrapText="1"/>
    </xf>
    <xf numFmtId="0" fontId="45" fillId="5" borderId="13" xfId="0" applyFont="1" applyFill="1" applyBorder="1" applyAlignment="1">
      <alignment vertical="center" wrapText="1"/>
    </xf>
    <xf numFmtId="0" fontId="14" fillId="5" borderId="13" xfId="0" applyFont="1" applyFill="1" applyBorder="1" applyAlignment="1">
      <alignment horizontal="center" vertical="center"/>
    </xf>
    <xf numFmtId="0" fontId="6" fillId="0" borderId="25" xfId="0"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13" fillId="0" borderId="25" xfId="0" applyFont="1" applyBorder="1" applyAlignment="1">
      <alignment wrapText="1"/>
    </xf>
    <xf numFmtId="0" fontId="23" fillId="0" borderId="14" xfId="0" applyFont="1" applyBorder="1"/>
    <xf numFmtId="0" fontId="23" fillId="0" borderId="36" xfId="0" applyFont="1" applyBorder="1"/>
    <xf numFmtId="0" fontId="23" fillId="0" borderId="23" xfId="0" applyFont="1" applyBorder="1"/>
    <xf numFmtId="0" fontId="22" fillId="0" borderId="23" xfId="0" applyFont="1" applyBorder="1" applyAlignment="1">
      <alignment wrapText="1"/>
    </xf>
    <xf numFmtId="0" fontId="7" fillId="0" borderId="14" xfId="2" applyFont="1" applyBorder="1" applyAlignment="1" applyProtection="1">
      <alignment horizontal="center" vertical="center" wrapText="1"/>
      <protection locked="0"/>
    </xf>
    <xf numFmtId="0" fontId="12" fillId="5" borderId="14" xfId="0" applyFont="1" applyFill="1" applyBorder="1" applyAlignment="1">
      <alignment horizontal="center" vertical="center" wrapText="1"/>
    </xf>
    <xf numFmtId="0" fontId="7" fillId="5" borderId="14" xfId="2" applyFont="1" applyFill="1" applyBorder="1" applyAlignment="1" applyProtection="1">
      <alignment horizontal="center" vertical="center" wrapText="1"/>
      <protection locked="0"/>
    </xf>
    <xf numFmtId="0" fontId="13" fillId="5" borderId="14" xfId="0" applyFont="1" applyFill="1" applyBorder="1" applyAlignment="1">
      <alignment horizontal="center" vertical="center" wrapText="1"/>
    </xf>
    <xf numFmtId="0" fontId="6" fillId="5" borderId="0" xfId="0" applyFont="1" applyFill="1" applyAlignment="1">
      <alignment horizontal="center" vertical="center" wrapText="1"/>
    </xf>
    <xf numFmtId="0" fontId="7" fillId="0" borderId="3" xfId="0" applyFont="1" applyBorder="1" applyAlignment="1" applyProtection="1">
      <alignment horizontal="left" vertical="center" wrapText="1" indent="1"/>
      <protection locked="0"/>
    </xf>
    <xf numFmtId="0" fontId="6" fillId="0" borderId="13" xfId="0" applyFont="1" applyBorder="1" applyAlignment="1">
      <alignment horizontal="left" vertical="center"/>
    </xf>
    <xf numFmtId="0" fontId="9" fillId="0" borderId="18" xfId="0" applyFont="1" applyBorder="1" applyAlignment="1">
      <alignment horizontal="left" vertical="center"/>
    </xf>
    <xf numFmtId="173" fontId="0" fillId="0" borderId="23" xfId="0" applyNumberFormat="1" applyBorder="1"/>
    <xf numFmtId="173" fontId="48" fillId="0" borderId="18" xfId="0" applyNumberFormat="1" applyFont="1" applyBorder="1"/>
    <xf numFmtId="0" fontId="49" fillId="0" borderId="13" xfId="0" applyFont="1" applyBorder="1" applyAlignment="1">
      <alignment wrapText="1"/>
    </xf>
    <xf numFmtId="0" fontId="13" fillId="5" borderId="13" xfId="0" applyFont="1" applyFill="1" applyBorder="1" applyAlignment="1">
      <alignment horizontal="center" vertical="center"/>
    </xf>
    <xf numFmtId="0" fontId="7" fillId="5" borderId="13" xfId="3" applyFont="1" applyFill="1" applyBorder="1" applyAlignment="1" applyProtection="1">
      <alignment horizontal="center" vertical="center" wrapText="1"/>
      <protection locked="0"/>
    </xf>
    <xf numFmtId="14" fontId="13" fillId="5" borderId="13" xfId="0" applyNumberFormat="1" applyFont="1" applyFill="1" applyBorder="1" applyAlignment="1">
      <alignment vertical="center" wrapText="1"/>
    </xf>
    <xf numFmtId="0" fontId="7" fillId="5" borderId="21" xfId="2" applyFont="1" applyFill="1" applyBorder="1" applyAlignment="1" applyProtection="1">
      <alignment horizontal="center" vertical="center" wrapText="1"/>
      <protection locked="0"/>
    </xf>
    <xf numFmtId="0" fontId="13" fillId="5" borderId="10" xfId="0" applyFont="1" applyFill="1" applyBorder="1" applyAlignment="1">
      <alignment horizontal="center" vertical="center"/>
    </xf>
    <xf numFmtId="14" fontId="13" fillId="5" borderId="10" xfId="0" applyNumberFormat="1" applyFont="1" applyFill="1" applyBorder="1" applyAlignment="1">
      <alignment vertical="center" wrapText="1"/>
    </xf>
    <xf numFmtId="14" fontId="6" fillId="5" borderId="10" xfId="0" applyNumberFormat="1" applyFont="1" applyFill="1" applyBorder="1" applyAlignment="1">
      <alignment horizontal="center" vertical="center" wrapText="1"/>
    </xf>
    <xf numFmtId="0" fontId="13" fillId="5" borderId="10"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13" fillId="5" borderId="13" xfId="0" applyFont="1" applyFill="1" applyBorder="1" applyAlignment="1">
      <alignment vertical="center"/>
    </xf>
    <xf numFmtId="8" fontId="13" fillId="5" borderId="10" xfId="0" applyNumberFormat="1"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17" xfId="0" applyFont="1" applyFill="1" applyBorder="1" applyAlignment="1">
      <alignment horizontal="center" vertical="center" wrapText="1"/>
    </xf>
    <xf numFmtId="0" fontId="13" fillId="5" borderId="15" xfId="0" applyFont="1" applyFill="1" applyBorder="1" applyAlignment="1">
      <alignment horizontal="center" vertical="center" wrapText="1"/>
    </xf>
    <xf numFmtId="14" fontId="7" fillId="5" borderId="17" xfId="0" applyNumberFormat="1" applyFont="1" applyFill="1" applyBorder="1" applyAlignment="1">
      <alignment horizontal="center" vertical="center" wrapText="1"/>
    </xf>
    <xf numFmtId="166" fontId="12" fillId="0" borderId="3" xfId="0" applyNumberFormat="1" applyFont="1" applyBorder="1" applyAlignment="1">
      <alignment horizontal="center" vertical="center"/>
    </xf>
    <xf numFmtId="14" fontId="22" fillId="0" borderId="1" xfId="0" applyNumberFormat="1" applyFont="1" applyBorder="1" applyAlignment="1">
      <alignment horizontal="center" vertical="center" wrapText="1"/>
    </xf>
    <xf numFmtId="166" fontId="12" fillId="0" borderId="13" xfId="0" applyNumberFormat="1" applyFont="1" applyBorder="1" applyAlignment="1">
      <alignment horizontal="center" vertical="center"/>
    </xf>
    <xf numFmtId="166" fontId="12" fillId="0" borderId="18" xfId="0" applyNumberFormat="1" applyFont="1" applyBorder="1" applyAlignment="1">
      <alignment horizontal="center" vertical="center"/>
    </xf>
    <xf numFmtId="14" fontId="6" fillId="0" borderId="1" xfId="0" applyNumberFormat="1" applyFont="1" applyBorder="1" applyAlignment="1">
      <alignment horizontal="center" vertical="top"/>
    </xf>
    <xf numFmtId="0" fontId="6" fillId="5" borderId="25" xfId="0" applyFont="1" applyFill="1" applyBorder="1" applyAlignment="1">
      <alignment horizontal="center" vertical="center" wrapText="1"/>
    </xf>
    <xf numFmtId="0" fontId="6" fillId="5" borderId="19" xfId="0" applyFont="1" applyFill="1" applyBorder="1" applyAlignment="1">
      <alignment wrapText="1"/>
    </xf>
    <xf numFmtId="8" fontId="7" fillId="5" borderId="13" xfId="0" applyNumberFormat="1" applyFont="1" applyFill="1" applyBorder="1" applyAlignment="1">
      <alignment horizontal="center" vertical="center"/>
    </xf>
    <xf numFmtId="0" fontId="6" fillId="5" borderId="21"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165" fontId="11" fillId="0" borderId="11" xfId="0" applyNumberFormat="1"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7" fillId="5" borderId="6" xfId="0" applyFont="1" applyFill="1" applyBorder="1" applyAlignment="1" applyProtection="1">
      <alignment horizontal="center" vertical="center" wrapText="1"/>
      <protection locked="0"/>
    </xf>
    <xf numFmtId="0" fontId="7" fillId="5" borderId="44" xfId="0" applyFont="1" applyFill="1" applyBorder="1" applyAlignment="1" applyProtection="1">
      <alignment horizontal="center" vertical="center" wrapText="1"/>
      <protection locked="0"/>
    </xf>
    <xf numFmtId="0" fontId="7" fillId="3" borderId="22" xfId="0" applyFont="1" applyFill="1" applyBorder="1" applyAlignment="1" applyProtection="1">
      <alignment horizontal="center" vertical="center" wrapText="1"/>
      <protection locked="0"/>
    </xf>
    <xf numFmtId="0" fontId="7" fillId="3" borderId="15" xfId="0" applyFont="1" applyFill="1" applyBorder="1" applyAlignment="1" applyProtection="1">
      <alignment horizontal="center" vertical="center" wrapText="1"/>
      <protection locked="0"/>
    </xf>
    <xf numFmtId="0" fontId="7" fillId="3" borderId="26" xfId="0" applyFont="1" applyFill="1" applyBorder="1" applyAlignment="1" applyProtection="1">
      <alignment horizontal="center" vertical="center" wrapText="1"/>
      <protection locked="0"/>
    </xf>
    <xf numFmtId="0" fontId="7" fillId="3" borderId="45" xfId="0" applyFont="1" applyFill="1" applyBorder="1" applyAlignment="1" applyProtection="1">
      <alignment horizontal="center" vertical="center" wrapText="1"/>
      <protection locked="0"/>
    </xf>
    <xf numFmtId="0" fontId="7" fillId="3" borderId="46" xfId="0" applyFont="1" applyFill="1" applyBorder="1" applyAlignment="1" applyProtection="1">
      <alignment horizontal="center" vertical="center" wrapText="1"/>
      <protection locked="0"/>
    </xf>
    <xf numFmtId="0" fontId="7" fillId="3" borderId="27"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6" fillId="0" borderId="18" xfId="0" applyFont="1" applyBorder="1" applyAlignment="1">
      <alignment horizontal="left" vertical="center"/>
    </xf>
    <xf numFmtId="0" fontId="7" fillId="3" borderId="0" xfId="0" applyFont="1" applyFill="1" applyAlignment="1" applyProtection="1">
      <alignment horizontal="center" vertical="center" wrapText="1"/>
      <protection locked="0"/>
    </xf>
    <xf numFmtId="0" fontId="6" fillId="9" borderId="4" xfId="0" applyFont="1" applyFill="1" applyBorder="1" applyAlignment="1">
      <alignment horizontal="center" vertical="center" wrapText="1"/>
    </xf>
    <xf numFmtId="0" fontId="7" fillId="0" borderId="1" xfId="0" applyFont="1" applyBorder="1" applyAlignment="1" applyProtection="1">
      <alignment horizontal="left" vertical="center" wrapText="1"/>
      <protection locked="0"/>
    </xf>
    <xf numFmtId="0" fontId="6" fillId="0" borderId="1" xfId="0" applyFont="1" applyBorder="1" applyAlignment="1">
      <alignment horizontal="center" vertical="center" wrapText="1"/>
    </xf>
    <xf numFmtId="14" fontId="7" fillId="0" borderId="1" xfId="0" applyNumberFormat="1" applyFont="1" applyBorder="1" applyAlignment="1" applyProtection="1">
      <alignment horizontal="left" vertical="center" wrapText="1"/>
      <protection locked="0"/>
    </xf>
    <xf numFmtId="170" fontId="7" fillId="0" borderId="1" xfId="0" applyNumberFormat="1" applyFont="1" applyBorder="1" applyAlignment="1" applyProtection="1">
      <alignment horizontal="center" vertical="center" wrapText="1"/>
      <protection locked="0"/>
    </xf>
    <xf numFmtId="168" fontId="7" fillId="0" borderId="1" xfId="0" applyNumberFormat="1" applyFont="1" applyBorder="1" applyAlignment="1" applyProtection="1">
      <alignment horizontal="right" vertical="center" wrapText="1"/>
      <protection locked="0"/>
    </xf>
    <xf numFmtId="6" fontId="12" fillId="0" borderId="1" xfId="0" applyNumberFormat="1" applyFont="1" applyBorder="1" applyAlignment="1">
      <alignment horizontal="center" vertical="center"/>
    </xf>
    <xf numFmtId="6" fontId="7" fillId="0" borderId="1" xfId="0" applyNumberFormat="1" applyFont="1" applyBorder="1" applyAlignment="1" applyProtection="1">
      <alignment horizontal="center" vertical="center" wrapText="1"/>
      <protection locked="0"/>
    </xf>
    <xf numFmtId="16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8" fontId="6" fillId="0" borderId="1" xfId="0" applyNumberFormat="1" applyFont="1" applyBorder="1" applyAlignment="1">
      <alignment horizontal="center" vertical="center" wrapText="1"/>
    </xf>
    <xf numFmtId="169"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xf>
    <xf numFmtId="0" fontId="6" fillId="0" borderId="1" xfId="0" applyFont="1" applyBorder="1" applyAlignment="1">
      <alignment horizontal="center" vertical="center"/>
    </xf>
    <xf numFmtId="169" fontId="6" fillId="0" borderId="1" xfId="0" applyNumberFormat="1" applyFont="1" applyBorder="1" applyAlignment="1">
      <alignment horizontal="center" vertical="center"/>
    </xf>
    <xf numFmtId="0" fontId="7" fillId="0" borderId="1" xfId="0" applyFont="1" applyBorder="1" applyAlignment="1" applyProtection="1">
      <alignment vertical="center" wrapText="1"/>
      <protection locked="0"/>
    </xf>
    <xf numFmtId="14" fontId="6" fillId="0" borderId="1" xfId="0" applyNumberFormat="1" applyFont="1" applyBorder="1" applyAlignment="1">
      <alignment horizontal="center" vertical="center"/>
    </xf>
    <xf numFmtId="169" fontId="6" fillId="0" borderId="13" xfId="0" applyNumberFormat="1" applyFont="1" applyBorder="1" applyAlignment="1">
      <alignment horizontal="center" vertical="center" wrapText="1"/>
    </xf>
    <xf numFmtId="14" fontId="6" fillId="0" borderId="13" xfId="0" applyNumberFormat="1" applyFont="1" applyBorder="1" applyAlignment="1">
      <alignment horizontal="center" vertical="center" wrapText="1"/>
    </xf>
    <xf numFmtId="6" fontId="12" fillId="0" borderId="18" xfId="0" applyNumberFormat="1" applyFont="1" applyBorder="1" applyAlignment="1">
      <alignment horizontal="center" vertical="center"/>
    </xf>
    <xf numFmtId="0" fontId="12" fillId="0" borderId="13" xfId="0" applyFont="1" applyBorder="1" applyAlignment="1">
      <alignment horizontal="center" vertical="center"/>
    </xf>
    <xf numFmtId="6" fontId="12" fillId="0" borderId="13" xfId="0" applyNumberFormat="1" applyFont="1" applyBorder="1" applyAlignment="1">
      <alignment horizontal="center" vertical="center"/>
    </xf>
    <xf numFmtId="169" fontId="12" fillId="0" borderId="13" xfId="0" applyNumberFormat="1" applyFont="1" applyBorder="1" applyAlignment="1">
      <alignment horizontal="center" vertical="center"/>
    </xf>
    <xf numFmtId="0" fontId="12" fillId="0" borderId="14" xfId="0" applyFont="1" applyBorder="1" applyAlignment="1">
      <alignment horizontal="center" vertical="center"/>
    </xf>
    <xf numFmtId="14" fontId="7" fillId="0" borderId="18" xfId="0" applyNumberFormat="1" applyFont="1" applyBorder="1" applyAlignment="1">
      <alignment horizontal="center" vertical="center" wrapText="1"/>
    </xf>
    <xf numFmtId="168" fontId="7" fillId="0" borderId="18" xfId="0" applyNumberFormat="1" applyFont="1" applyBorder="1" applyAlignment="1" applyProtection="1">
      <alignment horizontal="right" vertical="center" wrapText="1"/>
      <protection locked="0"/>
    </xf>
    <xf numFmtId="0" fontId="7" fillId="0" borderId="31" xfId="0" applyFont="1" applyBorder="1" applyAlignment="1" applyProtection="1">
      <alignment horizontal="center" vertical="center" wrapText="1"/>
      <protection locked="0"/>
    </xf>
    <xf numFmtId="170" fontId="7" fillId="0" borderId="18" xfId="0" applyNumberFormat="1" applyFont="1" applyBorder="1" applyAlignment="1" applyProtection="1">
      <alignment horizontal="center" vertical="center" wrapText="1"/>
      <protection locked="0"/>
    </xf>
    <xf numFmtId="169" fontId="7" fillId="0" borderId="18" xfId="0" applyNumberFormat="1" applyFont="1" applyBorder="1" applyAlignment="1" applyProtection="1">
      <alignment horizontal="center" vertical="center" wrapText="1"/>
      <protection locked="0"/>
    </xf>
    <xf numFmtId="166" fontId="7" fillId="0" borderId="31" xfId="0" applyNumberFormat="1" applyFont="1" applyBorder="1" applyAlignment="1" applyProtection="1">
      <alignment horizontal="center" vertical="center" wrapText="1"/>
      <protection locked="0"/>
    </xf>
    <xf numFmtId="6" fontId="12" fillId="0" borderId="3" xfId="0" applyNumberFormat="1"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wrapText="1"/>
    </xf>
    <xf numFmtId="0" fontId="12" fillId="0" borderId="6" xfId="0" applyFont="1" applyBorder="1" applyAlignment="1">
      <alignment horizontal="center" vertical="center"/>
    </xf>
    <xf numFmtId="0" fontId="12" fillId="0" borderId="1" xfId="0" applyFont="1" applyBorder="1" applyAlignment="1">
      <alignment horizontal="center" vertical="center"/>
    </xf>
    <xf numFmtId="166" fontId="6" fillId="0" borderId="1" xfId="0" applyNumberFormat="1" applyFont="1" applyBorder="1" applyAlignment="1">
      <alignment horizontal="center" vertical="center"/>
    </xf>
    <xf numFmtId="0" fontId="22" fillId="0" borderId="1" xfId="0" applyFont="1" applyBorder="1"/>
    <xf numFmtId="0" fontId="22" fillId="0" borderId="1" xfId="0" applyFont="1" applyBorder="1" applyAlignment="1">
      <alignment horizontal="center" vertical="center"/>
    </xf>
    <xf numFmtId="0" fontId="22" fillId="0" borderId="1" xfId="0" applyFont="1" applyBorder="1" applyAlignment="1">
      <alignment horizontal="center" vertical="top" wrapText="1"/>
    </xf>
    <xf numFmtId="0" fontId="22" fillId="0" borderId="1" xfId="0" applyFont="1" applyBorder="1" applyAlignment="1">
      <alignment horizontal="center" vertical="center" wrapText="1"/>
    </xf>
    <xf numFmtId="0" fontId="6" fillId="0" borderId="3" xfId="0" applyFont="1" applyBorder="1" applyAlignment="1">
      <alignment horizontal="center" vertical="center" wrapText="1"/>
    </xf>
    <xf numFmtId="169" fontId="6" fillId="0" borderId="3" xfId="0" applyNumberFormat="1" applyFont="1" applyBorder="1" applyAlignment="1">
      <alignment horizontal="center" vertical="center" wrapText="1"/>
    </xf>
    <xf numFmtId="6" fontId="12"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169" fontId="6" fillId="0" borderId="3" xfId="0" applyNumberFormat="1" applyFont="1" applyBorder="1" applyAlignment="1">
      <alignment horizontal="center" vertical="center"/>
    </xf>
    <xf numFmtId="170" fontId="7" fillId="0" borderId="3" xfId="0" applyNumberFormat="1" applyFont="1" applyBorder="1" applyAlignment="1" applyProtection="1">
      <alignment horizontal="center" vertical="center" wrapText="1"/>
      <protection locked="0"/>
    </xf>
    <xf numFmtId="169" fontId="7" fillId="0" borderId="3" xfId="0" applyNumberFormat="1" applyFont="1" applyBorder="1" applyAlignment="1" applyProtection="1">
      <alignment horizontal="center" vertical="center" wrapText="1"/>
      <protection locked="0"/>
    </xf>
    <xf numFmtId="0" fontId="6" fillId="0" borderId="1" xfId="0" applyFont="1" applyBorder="1" applyAlignment="1">
      <alignment horizontal="center" vertical="top"/>
    </xf>
    <xf numFmtId="0" fontId="6" fillId="0" borderId="1" xfId="0" applyFont="1" applyBorder="1" applyAlignment="1">
      <alignment horizontal="center" vertical="top" wrapText="1"/>
    </xf>
    <xf numFmtId="6" fontId="6" fillId="0" borderId="3" xfId="0" applyNumberFormat="1" applyFont="1" applyBorder="1" applyAlignment="1">
      <alignment horizontal="center" vertical="center"/>
    </xf>
    <xf numFmtId="44" fontId="6" fillId="0" borderId="1" xfId="1" applyFont="1" applyFill="1" applyBorder="1" applyAlignment="1">
      <alignment horizontal="center" vertical="center"/>
    </xf>
    <xf numFmtId="0" fontId="12" fillId="0" borderId="40" xfId="0" applyFont="1" applyBorder="1" applyAlignment="1">
      <alignment horizontal="center" vertical="center"/>
    </xf>
    <xf numFmtId="0" fontId="12" fillId="0" borderId="0" xfId="0" applyFont="1" applyAlignment="1">
      <alignment horizontal="center" vertical="center"/>
    </xf>
    <xf numFmtId="14" fontId="12" fillId="0" borderId="13" xfId="0" applyNumberFormat="1" applyFont="1" applyBorder="1" applyAlignment="1">
      <alignment horizontal="center" vertical="center" wrapText="1"/>
    </xf>
    <xf numFmtId="14" fontId="7" fillId="0" borderId="31" xfId="0" applyNumberFormat="1" applyFont="1" applyBorder="1" applyAlignment="1" applyProtection="1">
      <alignment horizontal="center" vertical="center" wrapText="1"/>
      <protection locked="0"/>
    </xf>
    <xf numFmtId="14" fontId="12" fillId="0" borderId="3" xfId="0" applyNumberFormat="1"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7" fillId="0" borderId="1" xfId="0" applyNumberFormat="1" applyFont="1" applyBorder="1" applyAlignment="1" applyProtection="1">
      <alignment horizontal="center" vertical="top" wrapText="1"/>
      <protection locked="0"/>
    </xf>
    <xf numFmtId="0" fontId="7" fillId="0" borderId="1" xfId="0" applyFont="1" applyBorder="1" applyAlignment="1" applyProtection="1">
      <alignment horizontal="center" vertical="top" wrapText="1"/>
      <protection locked="0"/>
    </xf>
    <xf numFmtId="14" fontId="6" fillId="0" borderId="1" xfId="0" applyNumberFormat="1" applyFont="1" applyBorder="1" applyAlignment="1">
      <alignment vertical="center"/>
    </xf>
    <xf numFmtId="0" fontId="12" fillId="0" borderId="23" xfId="0" applyFont="1" applyBorder="1" applyAlignment="1">
      <alignment horizontal="center" vertical="center"/>
    </xf>
    <xf numFmtId="0" fontId="6" fillId="0" borderId="16" xfId="0" applyFont="1" applyBorder="1" applyAlignment="1">
      <alignment horizontal="center" vertical="center" wrapText="1"/>
    </xf>
    <xf numFmtId="0" fontId="7" fillId="0" borderId="5" xfId="0" applyFont="1" applyBorder="1" applyAlignment="1" applyProtection="1">
      <alignment horizontal="center" vertical="top" wrapText="1"/>
      <protection locked="0"/>
    </xf>
    <xf numFmtId="14" fontId="7" fillId="0" borderId="16" xfId="0" applyNumberFormat="1" applyFont="1" applyBorder="1" applyAlignment="1" applyProtection="1">
      <alignment horizontal="center" vertical="center" wrapText="1"/>
      <protection locked="0"/>
    </xf>
    <xf numFmtId="14" fontId="0" fillId="0" borderId="27" xfId="0" applyNumberFormat="1" applyBorder="1"/>
    <xf numFmtId="6" fontId="6" fillId="0" borderId="13" xfId="0" applyNumberFormat="1" applyFont="1" applyBorder="1" applyAlignment="1">
      <alignment horizontal="center" vertical="center"/>
    </xf>
    <xf numFmtId="0" fontId="50" fillId="0" borderId="0" xfId="0" applyFont="1"/>
    <xf numFmtId="166" fontId="7" fillId="7" borderId="1" xfId="0" applyNumberFormat="1" applyFont="1" applyFill="1" applyBorder="1" applyAlignment="1" applyProtection="1">
      <alignment horizontal="center" vertical="center" wrapText="1"/>
      <protection locked="0"/>
    </xf>
    <xf numFmtId="166" fontId="13" fillId="7" borderId="13" xfId="0" applyNumberFormat="1" applyFont="1" applyFill="1" applyBorder="1" applyAlignment="1">
      <alignment horizontal="center" vertical="center"/>
    </xf>
    <xf numFmtId="166" fontId="7" fillId="7" borderId="18" xfId="0" applyNumberFormat="1" applyFont="1" applyFill="1" applyBorder="1" applyAlignment="1" applyProtection="1">
      <alignment horizontal="center" vertical="center" wrapText="1"/>
      <protection locked="0"/>
    </xf>
    <xf numFmtId="0" fontId="0" fillId="0" borderId="13" xfId="0" applyBorder="1" applyAlignment="1">
      <alignment horizontal="center" vertical="center" wrapText="1"/>
    </xf>
    <xf numFmtId="0" fontId="6" fillId="0" borderId="13" xfId="0" applyFont="1" applyBorder="1" applyAlignment="1">
      <alignment horizontal="center" vertical="top" wrapText="1"/>
    </xf>
    <xf numFmtId="0" fontId="6" fillId="0" borderId="13" xfId="0" applyFont="1" applyBorder="1" applyAlignment="1">
      <alignment vertical="center" wrapText="1"/>
    </xf>
    <xf numFmtId="0" fontId="22" fillId="0" borderId="14" xfId="0" applyFont="1" applyBorder="1" applyAlignment="1">
      <alignment horizontal="center" vertical="center" wrapText="1"/>
    </xf>
    <xf numFmtId="0" fontId="12" fillId="0" borderId="25" xfId="0" applyFont="1" applyBorder="1" applyAlignment="1">
      <alignment horizontal="center" vertical="center"/>
    </xf>
    <xf numFmtId="0" fontId="6" fillId="0" borderId="18" xfId="0" applyFont="1" applyBorder="1" applyAlignment="1">
      <alignment vertical="center"/>
    </xf>
    <xf numFmtId="0" fontId="6" fillId="0" borderId="18" xfId="0" applyFont="1" applyBorder="1" applyAlignment="1">
      <alignment horizontal="center" vertical="center" wrapText="1"/>
    </xf>
    <xf numFmtId="0" fontId="52" fillId="8" borderId="0" xfId="0" applyFont="1" applyFill="1"/>
    <xf numFmtId="0" fontId="51" fillId="8" borderId="0" xfId="0" applyFont="1" applyFill="1"/>
    <xf numFmtId="0" fontId="8" fillId="5" borderId="8" xfId="4" applyFont="1" applyFill="1" applyBorder="1" applyAlignment="1">
      <alignment horizontal="center" vertical="center" wrapText="1"/>
    </xf>
    <xf numFmtId="0" fontId="23" fillId="5" borderId="8" xfId="4" applyFont="1" applyFill="1" applyBorder="1" applyAlignment="1">
      <alignment horizontal="center" vertical="center" wrapText="1"/>
    </xf>
    <xf numFmtId="0" fontId="7" fillId="5" borderId="0" xfId="4" applyFont="1" applyFill="1" applyAlignment="1">
      <alignment horizontal="center" vertical="center" wrapText="1"/>
    </xf>
    <xf numFmtId="0" fontId="7" fillId="5" borderId="8" xfId="4" applyFont="1" applyFill="1" applyBorder="1" applyAlignment="1">
      <alignment horizontal="center" vertical="center" wrapText="1"/>
    </xf>
    <xf numFmtId="0" fontId="7" fillId="5" borderId="9" xfId="4" applyFont="1" applyFill="1" applyBorder="1" applyAlignment="1">
      <alignment horizontal="center" vertical="center" wrapText="1"/>
    </xf>
    <xf numFmtId="0" fontId="7" fillId="5" borderId="22" xfId="4" applyFont="1" applyFill="1" applyBorder="1" applyAlignment="1">
      <alignment horizontal="center" vertical="center" wrapText="1"/>
    </xf>
    <xf numFmtId="0" fontId="7" fillId="5" borderId="13" xfId="4" applyFont="1" applyFill="1" applyBorder="1" applyAlignment="1">
      <alignment horizontal="center" vertical="center" wrapText="1"/>
    </xf>
    <xf numFmtId="169" fontId="7" fillId="5" borderId="8" xfId="4" applyNumberFormat="1" applyFont="1" applyFill="1" applyBorder="1" applyAlignment="1">
      <alignment horizontal="center" vertical="center" wrapText="1"/>
    </xf>
    <xf numFmtId="14" fontId="7" fillId="5" borderId="9" xfId="4" applyNumberFormat="1" applyFont="1" applyFill="1" applyBorder="1" applyAlignment="1">
      <alignment horizontal="center" vertical="center" wrapText="1"/>
    </xf>
    <xf numFmtId="0" fontId="8" fillId="2" borderId="18" xfId="4" applyFont="1" applyFill="1" applyBorder="1" applyAlignment="1">
      <alignment horizontal="center" vertical="center" wrapText="1"/>
    </xf>
    <xf numFmtId="0" fontId="7" fillId="5" borderId="11" xfId="0" applyFont="1" applyFill="1" applyBorder="1" applyAlignment="1" applyProtection="1">
      <alignment horizontal="center" vertical="center" wrapText="1"/>
      <protection locked="0"/>
    </xf>
    <xf numFmtId="14" fontId="7" fillId="5" borderId="2" xfId="0" applyNumberFormat="1" applyFont="1" applyFill="1" applyBorder="1" applyAlignment="1" applyProtection="1">
      <alignment horizontal="center" vertical="center" wrapText="1"/>
      <protection locked="0"/>
    </xf>
    <xf numFmtId="0" fontId="7" fillId="5" borderId="2"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14" fontId="7" fillId="5" borderId="13" xfId="4"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44" fontId="13" fillId="0" borderId="7" xfId="0" applyNumberFormat="1" applyFont="1" applyBorder="1" applyAlignment="1">
      <alignment horizontal="center" vertical="center" wrapText="1"/>
    </xf>
    <xf numFmtId="14" fontId="13" fillId="0" borderId="7" xfId="0" applyNumberFormat="1" applyFont="1" applyBorder="1" applyAlignment="1">
      <alignment horizontal="center" vertical="center" wrapText="1"/>
    </xf>
    <xf numFmtId="14" fontId="13" fillId="0" borderId="13"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3" fillId="0" borderId="20" xfId="0" applyFont="1" applyBorder="1" applyAlignment="1">
      <alignment horizontal="center" vertical="center" wrapText="1"/>
    </xf>
    <xf numFmtId="44" fontId="13" fillId="0" borderId="20" xfId="0" applyNumberFormat="1" applyFont="1" applyBorder="1" applyAlignment="1">
      <alignment horizontal="center" vertical="center" wrapText="1"/>
    </xf>
    <xf numFmtId="14" fontId="13" fillId="0" borderId="20" xfId="0" applyNumberFormat="1" applyFont="1" applyBorder="1" applyAlignment="1">
      <alignment horizontal="center" vertical="center" wrapText="1"/>
    </xf>
    <xf numFmtId="0" fontId="13" fillId="0" borderId="12" xfId="0" applyFont="1" applyBorder="1" applyAlignment="1">
      <alignment horizontal="center" vertical="center" wrapText="1"/>
    </xf>
    <xf numFmtId="14" fontId="13" fillId="0" borderId="0" xfId="0" applyNumberFormat="1" applyFont="1" applyAlignment="1">
      <alignment horizontal="center" vertical="center" wrapText="1"/>
    </xf>
    <xf numFmtId="14" fontId="7" fillId="7" borderId="1" xfId="0" applyNumberFormat="1" applyFont="1" applyFill="1" applyBorder="1" applyAlignment="1">
      <alignment horizontal="center" vertical="center" wrapText="1"/>
    </xf>
    <xf numFmtId="14" fontId="6" fillId="7" borderId="1" xfId="0" applyNumberFormat="1" applyFont="1" applyFill="1" applyBorder="1" applyAlignment="1">
      <alignment vertical="center"/>
    </xf>
    <xf numFmtId="14" fontId="7" fillId="5" borderId="39" xfId="0" applyNumberFormat="1" applyFont="1" applyFill="1" applyBorder="1" applyAlignment="1">
      <alignment horizontal="center" vertical="center" wrapText="1"/>
    </xf>
    <xf numFmtId="14" fontId="7" fillId="5" borderId="47" xfId="0" applyNumberFormat="1" applyFont="1" applyFill="1" applyBorder="1" applyAlignment="1">
      <alignment horizontal="center" vertical="center" wrapText="1"/>
    </xf>
    <xf numFmtId="14" fontId="11" fillId="7" borderId="24" xfId="0" applyNumberFormat="1" applyFont="1" applyFill="1" applyBorder="1" applyAlignment="1" applyProtection="1">
      <alignment horizontal="center" vertical="center" wrapText="1"/>
      <protection locked="0"/>
    </xf>
    <xf numFmtId="14" fontId="7" fillId="7" borderId="13" xfId="0" applyNumberFormat="1" applyFont="1" applyFill="1" applyBorder="1" applyAlignment="1" applyProtection="1">
      <alignment horizontal="center" vertical="center" wrapText="1"/>
      <protection locked="0"/>
    </xf>
    <xf numFmtId="14" fontId="7" fillId="7" borderId="13" xfId="4" applyNumberFormat="1" applyFont="1" applyFill="1" applyBorder="1" applyAlignment="1">
      <alignment horizontal="center" vertical="center" wrapText="1"/>
    </xf>
    <xf numFmtId="14" fontId="7" fillId="7" borderId="13" xfId="0" applyNumberFormat="1" applyFont="1" applyFill="1" applyBorder="1" applyAlignment="1">
      <alignment horizontal="center" vertical="center" wrapText="1"/>
    </xf>
    <xf numFmtId="14" fontId="7" fillId="7" borderId="15" xfId="0" applyNumberFormat="1" applyFont="1" applyFill="1" applyBorder="1" applyAlignment="1">
      <alignment wrapText="1"/>
    </xf>
    <xf numFmtId="14" fontId="7" fillId="7" borderId="13" xfId="0" applyNumberFormat="1" applyFont="1" applyFill="1" applyBorder="1" applyAlignment="1">
      <alignment wrapText="1"/>
    </xf>
    <xf numFmtId="14" fontId="0" fillId="7" borderId="13" xfId="0" applyNumberFormat="1" applyFill="1" applyBorder="1"/>
    <xf numFmtId="166" fontId="7" fillId="7" borderId="13" xfId="0" applyNumberFormat="1" applyFont="1" applyFill="1" applyBorder="1" applyAlignment="1" applyProtection="1">
      <alignment horizontal="center" vertical="center" wrapText="1"/>
      <protection locked="0"/>
    </xf>
    <xf numFmtId="14" fontId="7" fillId="7" borderId="1" xfId="0" applyNumberFormat="1" applyFont="1" applyFill="1" applyBorder="1" applyAlignment="1" applyProtection="1">
      <alignment horizontal="center" vertical="center" wrapText="1"/>
      <protection locked="0"/>
    </xf>
    <xf numFmtId="14" fontId="6" fillId="7" borderId="1" xfId="0" applyNumberFormat="1" applyFont="1" applyFill="1" applyBorder="1" applyAlignment="1">
      <alignment horizontal="center" vertical="center"/>
    </xf>
    <xf numFmtId="0" fontId="6" fillId="5" borderId="41" xfId="0" applyFont="1" applyFill="1" applyBorder="1" applyAlignment="1" applyProtection="1">
      <alignment horizontal="center" vertical="center" wrapText="1"/>
      <protection locked="0"/>
    </xf>
    <xf numFmtId="165" fontId="6" fillId="5" borderId="19" xfId="0" applyNumberFormat="1" applyFont="1" applyFill="1" applyBorder="1" applyAlignment="1" applyProtection="1">
      <alignment horizontal="center" vertical="center" wrapText="1"/>
      <protection locked="0"/>
    </xf>
    <xf numFmtId="6" fontId="7" fillId="5" borderId="19" xfId="0" applyNumberFormat="1" applyFont="1" applyFill="1" applyBorder="1" applyAlignment="1">
      <alignment horizontal="center"/>
    </xf>
    <xf numFmtId="0" fontId="6" fillId="5" borderId="25" xfId="0" applyFont="1" applyFill="1" applyBorder="1" applyAlignment="1" applyProtection="1">
      <alignment horizontal="center" vertical="center" wrapText="1"/>
      <protection locked="0"/>
    </xf>
    <xf numFmtId="165" fontId="6" fillId="5" borderId="31" xfId="0" applyNumberFormat="1" applyFont="1" applyFill="1" applyBorder="1" applyAlignment="1" applyProtection="1">
      <alignment horizontal="center" vertical="center" wrapText="1"/>
      <protection locked="0"/>
    </xf>
    <xf numFmtId="0" fontId="6" fillId="5" borderId="36" xfId="0" applyFont="1" applyFill="1" applyBorder="1" applyAlignment="1" applyProtection="1">
      <alignment horizontal="center" vertical="center" wrapText="1"/>
      <protection locked="0"/>
    </xf>
    <xf numFmtId="14" fontId="7" fillId="5" borderId="43" xfId="0" applyNumberFormat="1" applyFont="1" applyFill="1" applyBorder="1" applyAlignment="1" applyProtection="1">
      <alignment horizontal="center" vertical="center" wrapText="1"/>
      <protection locked="0"/>
    </xf>
    <xf numFmtId="0" fontId="22" fillId="5" borderId="19" xfId="0" applyFont="1" applyFill="1" applyBorder="1" applyAlignment="1">
      <alignment wrapText="1"/>
    </xf>
    <xf numFmtId="14" fontId="7" fillId="7" borderId="3" xfId="0" applyNumberFormat="1" applyFont="1" applyFill="1" applyBorder="1" applyAlignment="1">
      <alignment wrapText="1"/>
    </xf>
    <xf numFmtId="8" fontId="7" fillId="0" borderId="36" xfId="0" applyNumberFormat="1" applyFont="1" applyBorder="1" applyAlignment="1">
      <alignment wrapText="1"/>
    </xf>
    <xf numFmtId="8" fontId="7" fillId="0" borderId="31" xfId="0" applyNumberFormat="1" applyFont="1" applyBorder="1" applyAlignment="1">
      <alignment wrapText="1"/>
    </xf>
    <xf numFmtId="14" fontId="0" fillId="0" borderId="19" xfId="0" applyNumberFormat="1" applyBorder="1"/>
    <xf numFmtId="14" fontId="7" fillId="7" borderId="34" xfId="0" applyNumberFormat="1" applyFont="1" applyFill="1" applyBorder="1" applyAlignment="1">
      <alignment wrapText="1"/>
    </xf>
    <xf numFmtId="0" fontId="7" fillId="0" borderId="46" xfId="0" applyFont="1" applyBorder="1" applyAlignment="1" applyProtection="1">
      <alignment horizontal="center" vertical="center" wrapText="1"/>
      <protection locked="0"/>
    </xf>
    <xf numFmtId="8" fontId="7" fillId="0" borderId="33" xfId="0" applyNumberFormat="1" applyFont="1" applyBorder="1" applyAlignment="1">
      <alignment wrapText="1"/>
    </xf>
    <xf numFmtId="0" fontId="7" fillId="0" borderId="43" xfId="0" applyFont="1" applyBorder="1" applyAlignment="1" applyProtection="1">
      <alignment horizontal="center" vertical="center" wrapText="1"/>
      <protection locked="0"/>
    </xf>
    <xf numFmtId="0" fontId="7" fillId="0" borderId="46" xfId="0" applyFont="1" applyBorder="1" applyAlignment="1">
      <alignment wrapText="1"/>
    </xf>
    <xf numFmtId="0" fontId="7" fillId="0" borderId="43" xfId="0" applyFont="1" applyBorder="1" applyAlignment="1">
      <alignment wrapText="1"/>
    </xf>
    <xf numFmtId="14" fontId="7" fillId="0" borderId="11" xfId="0" applyNumberFormat="1" applyFont="1" applyBorder="1" applyAlignment="1" applyProtection="1">
      <alignment horizontal="center" vertical="center" wrapText="1"/>
      <protection locked="0"/>
    </xf>
    <xf numFmtId="14" fontId="6" fillId="7" borderId="13" xfId="0" applyNumberFormat="1" applyFont="1" applyFill="1" applyBorder="1" applyAlignment="1">
      <alignment horizontal="center" vertical="center" wrapText="1"/>
    </xf>
    <xf numFmtId="14" fontId="6" fillId="7" borderId="1" xfId="0" applyNumberFormat="1" applyFont="1" applyFill="1" applyBorder="1" applyAlignment="1">
      <alignment horizontal="center" vertical="center" wrapText="1"/>
    </xf>
    <xf numFmtId="0" fontId="22" fillId="5" borderId="18" xfId="0" applyFont="1" applyFill="1" applyBorder="1" applyAlignment="1">
      <alignment horizontal="left" vertical="center"/>
    </xf>
    <xf numFmtId="0" fontId="22" fillId="5" borderId="18" xfId="0" applyFont="1" applyFill="1" applyBorder="1" applyAlignment="1">
      <alignment horizontal="center" vertical="top" wrapText="1"/>
    </xf>
    <xf numFmtId="6" fontId="6" fillId="5" borderId="18" xfId="0" applyNumberFormat="1" applyFont="1" applyFill="1" applyBorder="1" applyAlignment="1">
      <alignment horizontal="center" vertical="center"/>
    </xf>
    <xf numFmtId="169" fontId="6" fillId="5" borderId="18" xfId="0" applyNumberFormat="1" applyFont="1" applyFill="1" applyBorder="1" applyAlignment="1">
      <alignment horizontal="center" vertical="center"/>
    </xf>
    <xf numFmtId="0" fontId="22" fillId="5" borderId="18" xfId="0" applyFont="1" applyFill="1" applyBorder="1" applyAlignment="1">
      <alignment horizontal="center" vertical="center"/>
    </xf>
    <xf numFmtId="14" fontId="22" fillId="5" borderId="18" xfId="0" applyNumberFormat="1" applyFont="1" applyFill="1" applyBorder="1" applyAlignment="1">
      <alignment horizontal="center" vertical="center"/>
    </xf>
    <xf numFmtId="0" fontId="22" fillId="5" borderId="23" xfId="0" applyFont="1" applyFill="1" applyBorder="1" applyAlignment="1">
      <alignment horizontal="center" vertical="center"/>
    </xf>
    <xf numFmtId="14" fontId="22" fillId="0" borderId="13" xfId="0" applyNumberFormat="1" applyFont="1" applyBorder="1" applyAlignment="1">
      <alignment horizontal="center" vertical="center"/>
    </xf>
    <xf numFmtId="0" fontId="22" fillId="0" borderId="0" xfId="0" applyFont="1" applyAlignment="1">
      <alignment horizontal="center" vertical="center"/>
    </xf>
    <xf numFmtId="0" fontId="6" fillId="5" borderId="41" xfId="0" applyFont="1" applyFill="1" applyBorder="1" applyAlignment="1">
      <alignment horizontal="center" vertical="center"/>
    </xf>
    <xf numFmtId="0" fontId="12" fillId="5" borderId="15" xfId="0" applyFont="1" applyFill="1" applyBorder="1" applyAlignment="1">
      <alignment horizontal="center" vertical="center"/>
    </xf>
    <xf numFmtId="169" fontId="12" fillId="5" borderId="13" xfId="0" applyNumberFormat="1" applyFont="1" applyFill="1" applyBorder="1" applyAlignment="1">
      <alignment horizontal="center" vertical="center" wrapText="1"/>
    </xf>
    <xf numFmtId="0" fontId="6" fillId="5" borderId="28" xfId="0" applyFont="1" applyFill="1" applyBorder="1" applyAlignment="1">
      <alignment horizontal="center" vertical="center"/>
    </xf>
    <xf numFmtId="0" fontId="7" fillId="5" borderId="38" xfId="0" applyFont="1" applyFill="1" applyBorder="1" applyAlignment="1" applyProtection="1">
      <alignment horizontal="center" vertical="center" wrapText="1"/>
      <protection locked="0"/>
    </xf>
    <xf numFmtId="0" fontId="7" fillId="5" borderId="42" xfId="0" applyFont="1" applyFill="1" applyBorder="1" applyAlignment="1" applyProtection="1">
      <alignment horizontal="center" vertical="center" wrapText="1"/>
      <protection locked="0"/>
    </xf>
    <xf numFmtId="0" fontId="7" fillId="5" borderId="31" xfId="0" applyFont="1" applyFill="1" applyBorder="1" applyAlignment="1" applyProtection="1">
      <alignment horizontal="center" vertical="center" wrapText="1"/>
      <protection locked="0"/>
    </xf>
    <xf numFmtId="0" fontId="12" fillId="5" borderId="19" xfId="0" applyFont="1" applyFill="1" applyBorder="1" applyAlignment="1">
      <alignment horizontal="center" vertical="center" wrapText="1"/>
    </xf>
    <xf numFmtId="164" fontId="7" fillId="5" borderId="31" xfId="0" applyNumberFormat="1" applyFont="1" applyFill="1" applyBorder="1" applyAlignment="1" applyProtection="1">
      <alignment horizontal="center" vertical="center" wrapText="1"/>
      <protection locked="0"/>
    </xf>
    <xf numFmtId="0" fontId="7" fillId="5" borderId="28" xfId="2" applyFont="1" applyFill="1" applyBorder="1" applyAlignment="1" applyProtection="1">
      <alignment horizontal="center" vertical="center" wrapText="1"/>
      <protection locked="0"/>
    </xf>
    <xf numFmtId="14" fontId="12" fillId="5" borderId="13" xfId="0" applyNumberFormat="1" applyFont="1" applyFill="1" applyBorder="1" applyAlignment="1">
      <alignment horizontal="center" vertical="center" wrapText="1"/>
    </xf>
    <xf numFmtId="0" fontId="12" fillId="5" borderId="4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7" fillId="5" borderId="36" xfId="0" applyFont="1" applyFill="1" applyBorder="1" applyAlignment="1" applyProtection="1">
      <alignment horizontal="center" vertical="center" wrapText="1"/>
      <protection locked="0"/>
    </xf>
    <xf numFmtId="166" fontId="7" fillId="5" borderId="31" xfId="0" applyNumberFormat="1" applyFont="1" applyFill="1" applyBorder="1" applyAlignment="1" applyProtection="1">
      <alignment horizontal="center" vertical="center" wrapText="1"/>
      <protection locked="0"/>
    </xf>
    <xf numFmtId="14" fontId="7" fillId="5" borderId="31" xfId="0" applyNumberFormat="1" applyFont="1" applyFill="1" applyBorder="1" applyAlignment="1" applyProtection="1">
      <alignment horizontal="center" vertical="center" wrapText="1"/>
      <protection locked="0"/>
    </xf>
    <xf numFmtId="14" fontId="7" fillId="5" borderId="31" xfId="0" applyNumberFormat="1" applyFont="1" applyFill="1" applyBorder="1" applyAlignment="1">
      <alignment horizontal="center" vertical="center" wrapText="1"/>
    </xf>
    <xf numFmtId="0" fontId="7" fillId="5" borderId="34" xfId="0" applyFont="1" applyFill="1" applyBorder="1" applyAlignment="1" applyProtection="1">
      <alignment horizontal="center" vertical="center" wrapText="1"/>
      <protection locked="0"/>
    </xf>
    <xf numFmtId="0" fontId="7" fillId="5" borderId="36" xfId="2" applyFont="1" applyFill="1" applyBorder="1" applyAlignment="1" applyProtection="1">
      <alignment horizontal="center" vertical="center" wrapText="1"/>
      <protection locked="0"/>
    </xf>
    <xf numFmtId="14" fontId="7" fillId="0" borderId="11" xfId="0" applyNumberFormat="1" applyFont="1" applyBorder="1" applyAlignment="1">
      <alignment horizontal="center" vertical="center" wrapText="1"/>
    </xf>
    <xf numFmtId="14" fontId="7" fillId="0" borderId="38" xfId="0" applyNumberFormat="1" applyFont="1" applyBorder="1" applyAlignment="1">
      <alignment horizontal="center" vertical="center" wrapText="1"/>
    </xf>
    <xf numFmtId="14" fontId="22" fillId="0" borderId="18" xfId="0" applyNumberFormat="1" applyFont="1" applyBorder="1" applyAlignment="1">
      <alignment horizontal="center" vertical="center"/>
    </xf>
    <xf numFmtId="0" fontId="12" fillId="5" borderId="16" xfId="0" applyFont="1" applyFill="1" applyBorder="1" applyAlignment="1">
      <alignment horizontal="center" vertical="center" wrapText="1"/>
    </xf>
    <xf numFmtId="14" fontId="6" fillId="7" borderId="10" xfId="0" applyNumberFormat="1" applyFont="1" applyFill="1" applyBorder="1" applyAlignment="1">
      <alignment vertical="center"/>
    </xf>
    <xf numFmtId="0" fontId="22" fillId="0" borderId="14" xfId="0" applyFont="1" applyBorder="1" applyAlignment="1">
      <alignment horizontal="center" vertical="center"/>
    </xf>
    <xf numFmtId="14" fontId="22" fillId="0" borderId="15" xfId="0" applyNumberFormat="1" applyFont="1" applyBorder="1" applyAlignment="1">
      <alignment horizontal="center" vertical="center"/>
    </xf>
    <xf numFmtId="14" fontId="6" fillId="0" borderId="0" xfId="0" applyNumberFormat="1" applyFont="1" applyAlignment="1">
      <alignment horizontal="center" vertical="center"/>
    </xf>
    <xf numFmtId="166" fontId="12" fillId="7" borderId="1" xfId="0" applyNumberFormat="1" applyFont="1" applyFill="1" applyBorder="1" applyAlignment="1">
      <alignment horizontal="center" vertical="center"/>
    </xf>
    <xf numFmtId="14" fontId="7" fillId="7" borderId="10" xfId="0" applyNumberFormat="1" applyFont="1" applyFill="1" applyBorder="1" applyAlignment="1">
      <alignment horizontal="center" vertical="center" wrapText="1"/>
    </xf>
    <xf numFmtId="14" fontId="6" fillId="0" borderId="3" xfId="0" applyNumberFormat="1" applyFont="1" applyBorder="1" applyAlignment="1">
      <alignment horizontal="center" vertical="center" wrapText="1"/>
    </xf>
    <xf numFmtId="14" fontId="12" fillId="7" borderId="17"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0" fontId="52" fillId="8" borderId="0" xfId="0" applyFont="1" applyFill="1" applyAlignment="1">
      <alignment horizontal="left"/>
    </xf>
    <xf numFmtId="0" fontId="29" fillId="6" borderId="0" xfId="0" applyFont="1" applyFill="1" applyAlignment="1">
      <alignment horizontal="center"/>
    </xf>
    <xf numFmtId="0" fontId="31" fillId="6" borderId="0" xfId="0" applyFont="1" applyFill="1" applyAlignment="1">
      <alignment horizontal="center"/>
    </xf>
    <xf numFmtId="0" fontId="0" fillId="6" borderId="0" xfId="0" applyFill="1" applyAlignment="1">
      <alignment horizontal="left"/>
    </xf>
    <xf numFmtId="0" fontId="34" fillId="6" borderId="0" xfId="0" applyFont="1" applyFill="1" applyAlignment="1">
      <alignment horizontal="left"/>
    </xf>
    <xf numFmtId="0" fontId="32" fillId="6" borderId="0" xfId="0" applyFont="1" applyFill="1" applyAlignment="1">
      <alignment horizontal="left"/>
    </xf>
    <xf numFmtId="0" fontId="30" fillId="6" borderId="0" xfId="0" applyFont="1" applyFill="1" applyAlignment="1">
      <alignment horizontal="left"/>
    </xf>
    <xf numFmtId="0" fontId="33" fillId="6" borderId="0" xfId="0" applyFont="1" applyFill="1" applyAlignment="1">
      <alignment horizontal="left"/>
    </xf>
    <xf numFmtId="0" fontId="28" fillId="6" borderId="0" xfId="0" applyFont="1" applyFill="1" applyAlignment="1">
      <alignment horizontal="left"/>
    </xf>
    <xf numFmtId="0" fontId="7" fillId="0" borderId="5" xfId="2" applyFont="1" applyBorder="1" applyAlignment="1" applyProtection="1">
      <alignment horizontal="center" vertical="center" wrapText="1"/>
      <protection locked="0"/>
    </xf>
    <xf numFmtId="0" fontId="22" fillId="5" borderId="23" xfId="0" applyFont="1" applyFill="1" applyBorder="1"/>
    <xf numFmtId="0" fontId="6" fillId="5" borderId="4" xfId="0" applyFont="1" applyFill="1" applyBorder="1" applyAlignment="1">
      <alignment horizontal="center" vertical="center"/>
    </xf>
    <xf numFmtId="0" fontId="7" fillId="0" borderId="7" xfId="0" applyFont="1" applyBorder="1" applyAlignment="1" applyProtection="1">
      <alignment horizontal="center" vertical="center" wrapText="1"/>
      <protection locked="0"/>
    </xf>
    <xf numFmtId="14" fontId="7" fillId="5" borderId="7"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0" fontId="22" fillId="5" borderId="1" xfId="0" applyFont="1" applyFill="1" applyBorder="1" applyAlignment="1">
      <alignment horizontal="center" vertical="top"/>
    </xf>
    <xf numFmtId="0" fontId="7" fillId="3" borderId="25" xfId="0" applyFont="1" applyFill="1" applyBorder="1" applyAlignment="1" applyProtection="1">
      <alignment horizontal="center" vertical="center" wrapText="1"/>
      <protection locked="0"/>
    </xf>
    <xf numFmtId="14" fontId="7" fillId="0" borderId="46" xfId="0" applyNumberFormat="1" applyFont="1" applyBorder="1" applyAlignment="1" applyProtection="1">
      <alignment horizontal="center" vertical="center" wrapText="1"/>
      <protection locked="0"/>
    </xf>
    <xf numFmtId="14" fontId="7" fillId="7" borderId="15" xfId="0" applyNumberFormat="1" applyFont="1" applyFill="1" applyBorder="1" applyAlignment="1" applyProtection="1">
      <alignment horizontal="center" vertical="center" wrapText="1"/>
      <protection locked="0"/>
    </xf>
    <xf numFmtId="14" fontId="7" fillId="5" borderId="15" xfId="0" applyNumberFormat="1" applyFont="1" applyFill="1" applyBorder="1" applyAlignment="1" applyProtection="1">
      <alignment horizontal="center" vertical="center" wrapText="1"/>
      <protection locked="0"/>
    </xf>
    <xf numFmtId="14" fontId="11" fillId="0" borderId="35" xfId="0" applyNumberFormat="1" applyFont="1" applyBorder="1" applyAlignment="1" applyProtection="1">
      <alignment horizontal="center" vertical="center" wrapText="1"/>
      <protection locked="0"/>
    </xf>
    <xf numFmtId="14" fontId="11" fillId="7" borderId="44" xfId="0" applyNumberFormat="1" applyFont="1" applyFill="1" applyBorder="1" applyAlignment="1" applyProtection="1">
      <alignment horizontal="center" vertical="center" wrapText="1"/>
      <protection locked="0"/>
    </xf>
    <xf numFmtId="14" fontId="11" fillId="0" borderId="6" xfId="0" applyNumberFormat="1" applyFont="1" applyBorder="1" applyAlignment="1" applyProtection="1">
      <alignment horizontal="center" vertical="center" wrapText="1"/>
      <protection locked="0"/>
    </xf>
    <xf numFmtId="0" fontId="7" fillId="5" borderId="48" xfId="0" applyFont="1" applyFill="1" applyBorder="1" applyAlignment="1" applyProtection="1">
      <alignment horizontal="center" vertical="center" wrapText="1"/>
      <protection locked="0"/>
    </xf>
    <xf numFmtId="15" fontId="6" fillId="5" borderId="18" xfId="0" applyNumberFormat="1" applyFont="1" applyFill="1" applyBorder="1" applyAlignment="1" applyProtection="1">
      <alignment horizontal="center" vertical="center" wrapText="1"/>
      <protection locked="0"/>
    </xf>
    <xf numFmtId="14" fontId="7" fillId="5" borderId="22" xfId="0" applyNumberFormat="1" applyFont="1" applyFill="1" applyBorder="1" applyAlignment="1" applyProtection="1">
      <alignment horizontal="center" vertical="center" wrapText="1"/>
      <protection locked="0"/>
    </xf>
    <xf numFmtId="14" fontId="7" fillId="5" borderId="8" xfId="0" applyNumberFormat="1" applyFont="1" applyFill="1" applyBorder="1" applyAlignment="1" applyProtection="1">
      <alignment horizontal="center" vertical="center" wrapText="1"/>
      <protection locked="0"/>
    </xf>
    <xf numFmtId="0" fontId="7" fillId="0" borderId="11" xfId="0" applyFont="1" applyBorder="1" applyAlignment="1">
      <alignment horizontal="center" vertical="center" wrapText="1"/>
    </xf>
    <xf numFmtId="14" fontId="7" fillId="0" borderId="11" xfId="0" applyNumberFormat="1" applyFont="1" applyBorder="1" applyAlignment="1">
      <alignment wrapText="1"/>
    </xf>
    <xf numFmtId="0" fontId="7" fillId="0" borderId="11" xfId="0" applyFont="1" applyBorder="1" applyAlignment="1">
      <alignment wrapText="1"/>
    </xf>
    <xf numFmtId="15" fontId="6" fillId="5" borderId="1" xfId="0" applyNumberFormat="1" applyFont="1" applyFill="1" applyBorder="1" applyAlignment="1" applyProtection="1">
      <alignment horizontal="center" vertical="center" wrapText="1"/>
      <protection locked="0"/>
    </xf>
    <xf numFmtId="14" fontId="22" fillId="5" borderId="1" xfId="0" applyNumberFormat="1" applyFont="1" applyFill="1" applyBorder="1" applyAlignment="1">
      <alignment horizontal="center" vertical="center"/>
    </xf>
    <xf numFmtId="14" fontId="11" fillId="0" borderId="1" xfId="0" applyNumberFormat="1" applyFont="1" applyBorder="1" applyAlignment="1" applyProtection="1">
      <alignment horizontal="center" vertical="center" wrapText="1"/>
      <protection locked="0"/>
    </xf>
    <xf numFmtId="0" fontId="7" fillId="0" borderId="3"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6" fontId="12" fillId="0" borderId="10" xfId="0" applyNumberFormat="1" applyFont="1" applyBorder="1" applyAlignment="1">
      <alignment horizontal="center" vertical="center"/>
    </xf>
    <xf numFmtId="0" fontId="12" fillId="0" borderId="10" xfId="0" applyFont="1" applyBorder="1" applyAlignment="1">
      <alignment horizontal="center" vertical="center" wrapText="1"/>
    </xf>
    <xf numFmtId="44" fontId="6" fillId="0" borderId="49" xfId="1" applyFont="1" applyFill="1" applyBorder="1" applyAlignment="1">
      <alignment horizontal="center" vertical="center"/>
    </xf>
    <xf numFmtId="0" fontId="12" fillId="0" borderId="18" xfId="0" applyFont="1" applyBorder="1" applyAlignment="1">
      <alignment horizontal="center" vertical="center"/>
    </xf>
    <xf numFmtId="166" fontId="12" fillId="0" borderId="10" xfId="0" applyNumberFormat="1" applyFont="1" applyBorder="1" applyAlignment="1">
      <alignment horizontal="center" vertical="center"/>
    </xf>
    <xf numFmtId="14" fontId="7" fillId="0" borderId="10" xfId="0" applyNumberFormat="1" applyFont="1" applyBorder="1" applyAlignment="1" applyProtection="1">
      <alignment horizontal="center" vertical="center" wrapText="1"/>
      <protection locked="0"/>
    </xf>
    <xf numFmtId="0" fontId="6" fillId="0" borderId="24" xfId="0" applyFont="1" applyBorder="1" applyAlignment="1">
      <alignment horizontal="center" vertical="center" wrapText="1"/>
    </xf>
    <xf numFmtId="0" fontId="0" fillId="0" borderId="1" xfId="0" applyBorder="1"/>
    <xf numFmtId="6" fontId="0" fillId="0" borderId="1" xfId="0" applyNumberFormat="1" applyBorder="1"/>
    <xf numFmtId="14" fontId="0" fillId="0" borderId="1" xfId="0" applyNumberFormat="1" applyBorder="1"/>
    <xf numFmtId="0" fontId="0" fillId="0" borderId="1" xfId="0" applyBorder="1" applyAlignment="1">
      <alignment wrapText="1"/>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24"/>
  <sheetViews>
    <sheetView tabSelected="1" workbookViewId="0">
      <selection activeCell="B17" sqref="B17:R17"/>
    </sheetView>
  </sheetViews>
  <sheetFormatPr defaultColWidth="9.140625" defaultRowHeight="15" x14ac:dyDescent="0.25"/>
  <cols>
    <col min="1" max="19" width="9.140625" style="184"/>
    <col min="20" max="20" width="2.5703125" style="184" customWidth="1"/>
    <col min="21" max="16384" width="9.140625" style="184"/>
  </cols>
  <sheetData>
    <row r="1" spans="1:21" ht="9" customHeight="1" x14ac:dyDescent="0.25"/>
    <row r="2" spans="1:21" ht="92.25" x14ac:dyDescent="1.35">
      <c r="A2" s="709" t="s">
        <v>0</v>
      </c>
      <c r="B2" s="709"/>
      <c r="C2" s="709"/>
      <c r="D2" s="709"/>
      <c r="E2" s="709"/>
      <c r="F2" s="709"/>
      <c r="G2" s="709"/>
      <c r="H2" s="709"/>
      <c r="I2" s="709"/>
      <c r="J2" s="709"/>
      <c r="K2" s="709"/>
      <c r="L2" s="709"/>
      <c r="M2" s="709"/>
      <c r="N2" s="709"/>
      <c r="O2" s="709"/>
      <c r="P2" s="709"/>
      <c r="Q2" s="709"/>
      <c r="R2" s="709"/>
      <c r="S2" s="709"/>
    </row>
    <row r="4" spans="1:21" ht="25.9" customHeight="1" x14ac:dyDescent="0.4">
      <c r="B4" s="710" t="s">
        <v>820</v>
      </c>
      <c r="C4" s="710"/>
      <c r="D4" s="710"/>
      <c r="E4" s="710"/>
      <c r="F4" s="710"/>
      <c r="G4" s="710"/>
      <c r="H4" s="710"/>
      <c r="I4" s="710"/>
      <c r="J4" s="710"/>
      <c r="K4" s="710"/>
      <c r="L4" s="710"/>
      <c r="M4" s="710"/>
      <c r="N4" s="710"/>
      <c r="O4" s="710"/>
      <c r="P4" s="710"/>
      <c r="Q4" s="710"/>
      <c r="R4" s="710"/>
    </row>
    <row r="6" spans="1:21" ht="18.75" x14ac:dyDescent="0.3">
      <c r="B6" s="715" t="s">
        <v>1</v>
      </c>
      <c r="C6" s="716"/>
      <c r="D6" s="716"/>
      <c r="E6" s="716"/>
      <c r="F6" s="716"/>
      <c r="G6" s="716"/>
      <c r="H6" s="716"/>
      <c r="I6" s="716"/>
      <c r="J6" s="716"/>
      <c r="K6" s="716"/>
      <c r="L6" s="716"/>
      <c r="M6" s="716"/>
      <c r="N6" s="716"/>
      <c r="O6" s="716"/>
      <c r="P6" s="716"/>
      <c r="Q6" s="716"/>
      <c r="R6" s="716"/>
      <c r="S6" s="716"/>
    </row>
    <row r="7" spans="1:21" ht="18.75" x14ac:dyDescent="0.3">
      <c r="B7" s="712" t="s">
        <v>2</v>
      </c>
      <c r="C7" s="712"/>
      <c r="D7" s="712"/>
      <c r="E7" s="712"/>
      <c r="F7" s="712"/>
      <c r="G7" s="712"/>
      <c r="H7" s="712"/>
      <c r="I7" s="712"/>
      <c r="J7" s="712"/>
      <c r="K7" s="712"/>
      <c r="L7" s="712"/>
      <c r="M7" s="712"/>
      <c r="N7" s="712"/>
      <c r="O7" s="712"/>
      <c r="P7" s="712"/>
      <c r="Q7" s="712"/>
      <c r="R7" s="712"/>
      <c r="S7" s="712"/>
    </row>
    <row r="8" spans="1:21" x14ac:dyDescent="0.25">
      <c r="U8" s="189"/>
    </row>
    <row r="9" spans="1:21" x14ac:dyDescent="0.25">
      <c r="B9" s="713" t="s">
        <v>3</v>
      </c>
      <c r="C9" s="711"/>
      <c r="D9" s="711"/>
      <c r="E9" s="711"/>
      <c r="F9" s="711"/>
      <c r="G9" s="711"/>
      <c r="H9" s="711"/>
      <c r="I9" s="711"/>
      <c r="J9" s="711"/>
      <c r="K9" s="711"/>
      <c r="L9" s="711"/>
      <c r="M9" s="711"/>
      <c r="N9" s="711"/>
      <c r="O9" s="711"/>
      <c r="P9" s="711"/>
      <c r="Q9" s="711"/>
      <c r="R9" s="711"/>
      <c r="S9" s="711"/>
      <c r="U9" s="190"/>
    </row>
    <row r="10" spans="1:21" x14ac:dyDescent="0.25">
      <c r="B10" s="713" t="s">
        <v>4</v>
      </c>
      <c r="C10" s="713"/>
      <c r="D10" s="713"/>
      <c r="E10" s="713"/>
      <c r="F10" s="713"/>
      <c r="G10" s="713"/>
      <c r="H10" s="713"/>
      <c r="I10" s="713"/>
      <c r="J10" s="713"/>
      <c r="K10" s="713"/>
      <c r="L10" s="713"/>
      <c r="M10" s="713"/>
      <c r="N10" s="713"/>
      <c r="O10" s="713"/>
      <c r="P10" s="713"/>
      <c r="Q10" s="713"/>
      <c r="R10" s="713"/>
      <c r="S10" s="713"/>
      <c r="U10" s="190"/>
    </row>
    <row r="11" spans="1:21" x14ac:dyDescent="0.25">
      <c r="U11" s="190"/>
    </row>
    <row r="12" spans="1:21" x14ac:dyDescent="0.25">
      <c r="B12" s="714" t="s">
        <v>5</v>
      </c>
      <c r="C12" s="714"/>
      <c r="D12" s="714"/>
      <c r="E12" s="714"/>
      <c r="F12" s="714"/>
      <c r="G12" s="714"/>
      <c r="H12" s="714"/>
      <c r="I12" s="714"/>
      <c r="J12" s="714"/>
      <c r="K12" s="714"/>
      <c r="L12" s="714"/>
      <c r="M12" s="714"/>
      <c r="N12" s="714"/>
      <c r="O12" s="714"/>
      <c r="P12" s="714"/>
      <c r="Q12" s="714"/>
      <c r="R12" s="714"/>
      <c r="U12" s="190"/>
    </row>
    <row r="13" spans="1:21" x14ac:dyDescent="0.25">
      <c r="B13" s="711" t="s">
        <v>6</v>
      </c>
      <c r="C13" s="711"/>
      <c r="D13" s="711"/>
      <c r="E13" s="711"/>
      <c r="F13" s="711"/>
      <c r="G13" s="711"/>
      <c r="H13" s="711"/>
      <c r="I13" s="711"/>
      <c r="J13" s="711"/>
      <c r="K13" s="711"/>
      <c r="L13" s="711"/>
      <c r="M13" s="711"/>
      <c r="N13" s="711"/>
      <c r="O13" s="711"/>
      <c r="P13" s="711"/>
      <c r="Q13" s="711"/>
      <c r="R13" s="711"/>
      <c r="U13" s="190"/>
    </row>
    <row r="14" spans="1:21" x14ac:dyDescent="0.25">
      <c r="B14" s="711" t="s">
        <v>7</v>
      </c>
      <c r="C14" s="711"/>
      <c r="D14" s="711"/>
      <c r="E14" s="711"/>
      <c r="F14" s="711"/>
      <c r="G14" s="711"/>
      <c r="H14" s="711"/>
      <c r="I14" s="711"/>
      <c r="J14" s="711"/>
      <c r="K14" s="711"/>
      <c r="L14" s="711"/>
      <c r="M14" s="711"/>
      <c r="N14" s="711"/>
      <c r="O14" s="711"/>
      <c r="P14" s="711"/>
      <c r="Q14" s="711"/>
      <c r="R14" s="711"/>
      <c r="U14" s="190"/>
    </row>
    <row r="15" spans="1:21" x14ac:dyDescent="0.25">
      <c r="B15" s="711" t="s">
        <v>8</v>
      </c>
      <c r="C15" s="711"/>
      <c r="D15" s="711"/>
      <c r="E15" s="711"/>
      <c r="F15" s="711"/>
      <c r="G15" s="711"/>
      <c r="H15" s="711"/>
      <c r="I15" s="711"/>
      <c r="J15" s="711"/>
      <c r="K15" s="711"/>
      <c r="L15" s="711"/>
      <c r="M15" s="711"/>
      <c r="N15" s="711"/>
      <c r="O15" s="711"/>
      <c r="P15" s="711"/>
      <c r="Q15" s="711"/>
      <c r="R15" s="711"/>
      <c r="U15" s="190"/>
    </row>
    <row r="16" spans="1:21" x14ac:dyDescent="0.25">
      <c r="U16" s="190"/>
    </row>
    <row r="17" spans="2:21" x14ac:dyDescent="0.25">
      <c r="B17" s="714" t="s">
        <v>9</v>
      </c>
      <c r="C17" s="714"/>
      <c r="D17" s="714"/>
      <c r="E17" s="714"/>
      <c r="F17" s="714"/>
      <c r="G17" s="714"/>
      <c r="H17" s="714"/>
      <c r="I17" s="714"/>
      <c r="J17" s="714"/>
      <c r="K17" s="714"/>
      <c r="L17" s="714"/>
      <c r="M17" s="714"/>
      <c r="N17" s="714"/>
      <c r="O17" s="714"/>
      <c r="P17" s="714"/>
      <c r="Q17" s="714"/>
      <c r="R17" s="714"/>
      <c r="U17" s="190"/>
    </row>
    <row r="18" spans="2:21" x14ac:dyDescent="0.25">
      <c r="B18" s="711" t="s">
        <v>10</v>
      </c>
      <c r="C18" s="711"/>
      <c r="D18" s="711"/>
      <c r="E18" s="711"/>
      <c r="F18" s="711"/>
      <c r="G18" s="711"/>
      <c r="H18" s="711"/>
      <c r="I18" s="711"/>
      <c r="J18" s="711"/>
      <c r="K18" s="711"/>
      <c r="L18" s="711"/>
      <c r="M18" s="711"/>
      <c r="N18" s="711"/>
      <c r="O18" s="711"/>
      <c r="P18" s="711"/>
      <c r="Q18" s="711"/>
      <c r="R18" s="711"/>
      <c r="U18" s="190"/>
    </row>
    <row r="19" spans="2:21" x14ac:dyDescent="0.25">
      <c r="B19" s="711" t="s">
        <v>11</v>
      </c>
      <c r="C19" s="711"/>
      <c r="D19" s="711"/>
      <c r="E19" s="711"/>
      <c r="F19" s="711"/>
      <c r="G19" s="711"/>
      <c r="H19" s="711"/>
      <c r="I19" s="711"/>
      <c r="J19" s="711"/>
      <c r="K19" s="711"/>
      <c r="L19" s="711"/>
      <c r="M19" s="711"/>
      <c r="N19" s="711"/>
      <c r="O19" s="711"/>
      <c r="P19" s="711"/>
      <c r="Q19" s="711"/>
      <c r="R19" s="711"/>
      <c r="U19" s="190"/>
    </row>
    <row r="21" spans="2:21" x14ac:dyDescent="0.25">
      <c r="B21" s="714" t="s">
        <v>12</v>
      </c>
      <c r="C21" s="714"/>
      <c r="D21" s="714"/>
      <c r="E21" s="714"/>
      <c r="F21" s="714"/>
      <c r="G21" s="714"/>
      <c r="H21" s="714"/>
      <c r="I21" s="714"/>
      <c r="J21" s="714"/>
      <c r="K21" s="714"/>
      <c r="L21" s="714"/>
      <c r="M21" s="714"/>
      <c r="N21" s="714"/>
      <c r="O21" s="714"/>
      <c r="P21" s="714"/>
      <c r="Q21" s="714"/>
      <c r="R21" s="714"/>
    </row>
    <row r="22" spans="2:21" ht="14.45" customHeight="1" x14ac:dyDescent="0.25">
      <c r="B22" s="708" t="s">
        <v>13</v>
      </c>
      <c r="C22" s="708"/>
      <c r="D22" s="708"/>
      <c r="E22" s="708"/>
      <c r="F22" s="708"/>
      <c r="G22" s="708"/>
      <c r="H22" s="708"/>
      <c r="I22" s="708"/>
      <c r="J22" s="708"/>
      <c r="K22" s="708"/>
      <c r="L22" s="708"/>
      <c r="M22" s="708"/>
      <c r="N22" s="708"/>
      <c r="O22" s="604"/>
      <c r="P22" s="604" t="s">
        <v>14</v>
      </c>
      <c r="Q22" s="605"/>
      <c r="R22" s="605"/>
    </row>
    <row r="23" spans="2:21" x14ac:dyDescent="0.25">
      <c r="B23" s="708" t="s">
        <v>15</v>
      </c>
      <c r="C23" s="708"/>
      <c r="D23" s="708"/>
      <c r="E23" s="708"/>
      <c r="F23" s="708"/>
      <c r="G23" s="708"/>
      <c r="H23" s="708"/>
      <c r="I23" s="708"/>
      <c r="J23" s="708"/>
      <c r="K23" s="708"/>
      <c r="L23" s="708"/>
      <c r="M23" s="708"/>
      <c r="N23" s="708"/>
      <c r="O23" s="708"/>
      <c r="P23" s="708"/>
      <c r="Q23" s="708"/>
      <c r="R23" s="604" t="s">
        <v>14</v>
      </c>
    </row>
    <row r="24" spans="2:21" x14ac:dyDescent="0.25">
      <c r="Q24" s="604" t="s">
        <v>14</v>
      </c>
      <c r="R24" s="604" t="s">
        <v>14</v>
      </c>
    </row>
  </sheetData>
  <mergeCells count="16">
    <mergeCell ref="B23:Q23"/>
    <mergeCell ref="B22:N22"/>
    <mergeCell ref="A2:S2"/>
    <mergeCell ref="B4:R4"/>
    <mergeCell ref="B18:R18"/>
    <mergeCell ref="B15:R15"/>
    <mergeCell ref="B19:R19"/>
    <mergeCell ref="B7:S7"/>
    <mergeCell ref="B9:S9"/>
    <mergeCell ref="B10:S10"/>
    <mergeCell ref="B17:R17"/>
    <mergeCell ref="B21:R21"/>
    <mergeCell ref="B6:S6"/>
    <mergeCell ref="B12:R12"/>
    <mergeCell ref="B13:R13"/>
    <mergeCell ref="B14:R1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T65"/>
  <sheetViews>
    <sheetView topLeftCell="B1" zoomScale="70" zoomScaleNormal="70" workbookViewId="0">
      <pane ySplit="1" topLeftCell="A2" activePane="bottomLeft" state="frozen"/>
      <selection pane="bottomLeft" activeCell="B19" sqref="B19"/>
    </sheetView>
  </sheetViews>
  <sheetFormatPr defaultRowHeight="15" x14ac:dyDescent="0.25"/>
  <cols>
    <col min="1" max="1" width="28.85546875" customWidth="1"/>
    <col min="2" max="2" width="40" customWidth="1"/>
    <col min="3" max="4" width="43.28515625" customWidth="1"/>
    <col min="6" max="6" width="11.42578125" customWidth="1"/>
    <col min="7" max="7" width="20.28515625" customWidth="1"/>
    <col min="8" max="8" width="20.7109375" customWidth="1"/>
    <col min="9" max="9" width="17.140625" customWidth="1"/>
    <col min="10" max="10" width="16.140625" customWidth="1"/>
    <col min="11" max="11" width="26.85546875" customWidth="1"/>
    <col min="12" max="12" width="23.140625" customWidth="1"/>
    <col min="13" max="13" width="16.28515625" customWidth="1"/>
    <col min="14" max="14" width="14.5703125" customWidth="1"/>
    <col min="15" max="15" width="13" customWidth="1"/>
    <col min="16" max="16" width="14.42578125" customWidth="1"/>
    <col min="17" max="17" width="14.28515625" customWidth="1"/>
    <col min="18" max="18" width="16.140625" customWidth="1"/>
    <col min="19" max="19" width="24.140625" customWidth="1"/>
    <col min="20" max="20" width="56" customWidth="1"/>
  </cols>
  <sheetData>
    <row r="1" spans="1:20" ht="75" x14ac:dyDescent="0.25">
      <c r="A1" s="69" t="s">
        <v>16</v>
      </c>
      <c r="B1" s="69" t="s">
        <v>17</v>
      </c>
      <c r="C1" s="69" t="s">
        <v>18</v>
      </c>
      <c r="D1" s="69" t="s">
        <v>19</v>
      </c>
      <c r="E1" s="69" t="s">
        <v>20</v>
      </c>
      <c r="F1" s="69" t="s">
        <v>21</v>
      </c>
      <c r="G1" s="69" t="s">
        <v>22</v>
      </c>
      <c r="H1" s="69" t="s">
        <v>23</v>
      </c>
      <c r="I1" s="69" t="s">
        <v>24</v>
      </c>
      <c r="J1" s="69" t="s">
        <v>25</v>
      </c>
      <c r="K1" s="69" t="s">
        <v>26</v>
      </c>
      <c r="L1" s="69" t="s">
        <v>27</v>
      </c>
      <c r="M1" s="69" t="s">
        <v>28</v>
      </c>
      <c r="N1" s="69" t="s">
        <v>29</v>
      </c>
      <c r="O1" s="69" t="s">
        <v>30</v>
      </c>
      <c r="P1" s="69" t="s">
        <v>31</v>
      </c>
      <c r="Q1" s="69" t="s">
        <v>32</v>
      </c>
      <c r="R1" s="69" t="s">
        <v>33</v>
      </c>
      <c r="S1" s="79" t="s">
        <v>34</v>
      </c>
      <c r="T1" s="56" t="s">
        <v>35</v>
      </c>
    </row>
    <row r="2" spans="1:20" ht="30.75" x14ac:dyDescent="0.25">
      <c r="A2" s="10" t="s">
        <v>36</v>
      </c>
      <c r="B2" s="10" t="s">
        <v>37</v>
      </c>
      <c r="C2" s="10" t="s">
        <v>37</v>
      </c>
      <c r="D2" s="10" t="s">
        <v>38</v>
      </c>
      <c r="E2" s="9" t="s">
        <v>39</v>
      </c>
      <c r="F2" s="9" t="s">
        <v>40</v>
      </c>
      <c r="G2" s="13" t="s">
        <v>41</v>
      </c>
      <c r="H2" s="91">
        <v>13849</v>
      </c>
      <c r="I2" s="91">
        <v>180000</v>
      </c>
      <c r="J2" s="9" t="s">
        <v>41</v>
      </c>
      <c r="K2" s="125" t="s">
        <v>42</v>
      </c>
      <c r="L2" s="10" t="s">
        <v>43</v>
      </c>
      <c r="M2" s="21">
        <v>39727</v>
      </c>
      <c r="N2" s="21">
        <v>47031</v>
      </c>
      <c r="O2" s="10" t="s">
        <v>44</v>
      </c>
      <c r="P2" s="21" t="s">
        <v>45</v>
      </c>
      <c r="Q2" s="21">
        <v>47031</v>
      </c>
      <c r="R2" s="15" t="s">
        <v>46</v>
      </c>
      <c r="S2" s="81" t="s">
        <v>47</v>
      </c>
      <c r="T2" s="92" t="s">
        <v>48</v>
      </c>
    </row>
    <row r="3" spans="1:20" ht="120.75" x14ac:dyDescent="0.25">
      <c r="A3" s="10"/>
      <c r="B3" s="479" t="s">
        <v>49</v>
      </c>
      <c r="C3" s="10" t="s">
        <v>49</v>
      </c>
      <c r="D3" s="10" t="s">
        <v>50</v>
      </c>
      <c r="E3" s="9" t="s">
        <v>40</v>
      </c>
      <c r="F3" s="9" t="s">
        <v>40</v>
      </c>
      <c r="G3" s="13" t="s">
        <v>41</v>
      </c>
      <c r="H3" s="91" t="s">
        <v>51</v>
      </c>
      <c r="I3" s="91" t="s">
        <v>51</v>
      </c>
      <c r="J3" s="9" t="s">
        <v>41</v>
      </c>
      <c r="K3" s="125" t="s">
        <v>42</v>
      </c>
      <c r="L3" s="10" t="s">
        <v>43</v>
      </c>
      <c r="M3" s="21">
        <v>44327</v>
      </c>
      <c r="N3" s="21">
        <v>45422</v>
      </c>
      <c r="O3" s="10" t="s">
        <v>52</v>
      </c>
      <c r="P3" s="21" t="s">
        <v>53</v>
      </c>
      <c r="Q3" s="21">
        <v>45422</v>
      </c>
      <c r="R3" s="15" t="s">
        <v>46</v>
      </c>
      <c r="S3" s="102" t="s">
        <v>47</v>
      </c>
      <c r="T3" s="484" t="s">
        <v>54</v>
      </c>
    </row>
    <row r="4" spans="1:20" ht="28.5" x14ac:dyDescent="0.25">
      <c r="A4" s="9"/>
      <c r="B4" s="9" t="s">
        <v>55</v>
      </c>
      <c r="C4" s="9" t="s">
        <v>56</v>
      </c>
      <c r="D4" s="9" t="s">
        <v>57</v>
      </c>
      <c r="E4" s="9" t="s">
        <v>39</v>
      </c>
      <c r="F4" s="9" t="s">
        <v>39</v>
      </c>
      <c r="G4" s="13" t="s">
        <v>41</v>
      </c>
      <c r="H4" s="91" t="s">
        <v>58</v>
      </c>
      <c r="I4" s="91">
        <v>2000000</v>
      </c>
      <c r="J4" s="9" t="s">
        <v>41</v>
      </c>
      <c r="K4" s="125" t="s">
        <v>42</v>
      </c>
      <c r="L4" s="9" t="s">
        <v>59</v>
      </c>
      <c r="M4" s="9">
        <v>44452</v>
      </c>
      <c r="N4" s="9">
        <v>45548</v>
      </c>
      <c r="O4" s="9" t="s">
        <v>60</v>
      </c>
      <c r="P4" s="27" t="s">
        <v>61</v>
      </c>
      <c r="Q4" s="9">
        <v>46278</v>
      </c>
      <c r="R4" s="74" t="s">
        <v>62</v>
      </c>
      <c r="S4" s="81" t="s">
        <v>63</v>
      </c>
      <c r="T4" s="459" t="s">
        <v>64</v>
      </c>
    </row>
    <row r="5" spans="1:20" ht="28.5" x14ac:dyDescent="0.25">
      <c r="A5" s="2"/>
      <c r="B5" s="2" t="s">
        <v>65</v>
      </c>
      <c r="C5" s="2" t="s">
        <v>65</v>
      </c>
      <c r="D5" s="2" t="s">
        <v>66</v>
      </c>
      <c r="E5" s="9" t="s">
        <v>40</v>
      </c>
      <c r="F5" s="9" t="s">
        <v>40</v>
      </c>
      <c r="G5" s="13" t="s">
        <v>41</v>
      </c>
      <c r="H5" s="91">
        <v>1800</v>
      </c>
      <c r="I5" s="91">
        <v>3600</v>
      </c>
      <c r="J5" s="9" t="s">
        <v>41</v>
      </c>
      <c r="K5" s="125" t="s">
        <v>42</v>
      </c>
      <c r="L5" s="2" t="s">
        <v>59</v>
      </c>
      <c r="M5" s="17">
        <v>43831</v>
      </c>
      <c r="N5" s="17">
        <v>44926</v>
      </c>
      <c r="O5" s="26" t="s">
        <v>67</v>
      </c>
      <c r="P5" s="27" t="s">
        <v>61</v>
      </c>
      <c r="Q5" s="9">
        <v>45657</v>
      </c>
      <c r="R5" s="93" t="s">
        <v>62</v>
      </c>
      <c r="S5" s="467" t="s">
        <v>68</v>
      </c>
      <c r="T5" s="460" t="s">
        <v>69</v>
      </c>
    </row>
    <row r="6" spans="1:20" ht="28.5" x14ac:dyDescent="0.25">
      <c r="A6" s="2"/>
      <c r="B6" s="2" t="s">
        <v>70</v>
      </c>
      <c r="C6" s="2" t="s">
        <v>71</v>
      </c>
      <c r="D6" s="2" t="s">
        <v>72</v>
      </c>
      <c r="E6" s="9" t="s">
        <v>40</v>
      </c>
      <c r="F6" s="9" t="s">
        <v>40</v>
      </c>
      <c r="G6" s="13" t="s">
        <v>41</v>
      </c>
      <c r="H6" s="91">
        <v>18500</v>
      </c>
      <c r="I6" s="91">
        <v>126000</v>
      </c>
      <c r="J6" s="9" t="s">
        <v>41</v>
      </c>
      <c r="K6" s="125" t="s">
        <v>42</v>
      </c>
      <c r="L6" s="2" t="s">
        <v>59</v>
      </c>
      <c r="M6" s="17">
        <v>44774</v>
      </c>
      <c r="N6" s="17">
        <v>45504</v>
      </c>
      <c r="O6" s="26" t="s">
        <v>67</v>
      </c>
      <c r="P6" s="27" t="s">
        <v>73</v>
      </c>
      <c r="Q6" s="17">
        <v>45504</v>
      </c>
      <c r="R6" s="93" t="s">
        <v>62</v>
      </c>
      <c r="S6" s="75" t="s">
        <v>68</v>
      </c>
      <c r="T6" s="460" t="s">
        <v>74</v>
      </c>
    </row>
    <row r="7" spans="1:20" ht="31.5" x14ac:dyDescent="0.25">
      <c r="A7" s="161"/>
      <c r="B7" s="2" t="s">
        <v>75</v>
      </c>
      <c r="C7" s="2" t="s">
        <v>76</v>
      </c>
      <c r="D7" s="161" t="s">
        <v>77</v>
      </c>
      <c r="E7" s="9" t="s">
        <v>40</v>
      </c>
      <c r="F7" s="9" t="s">
        <v>40</v>
      </c>
      <c r="G7" s="13" t="s">
        <v>41</v>
      </c>
      <c r="H7" s="91">
        <v>6500</v>
      </c>
      <c r="I7" s="91">
        <v>89000</v>
      </c>
      <c r="J7" s="9" t="s">
        <v>41</v>
      </c>
      <c r="K7" s="125" t="s">
        <v>42</v>
      </c>
      <c r="L7" s="2" t="s">
        <v>59</v>
      </c>
      <c r="M7" s="17">
        <v>40269</v>
      </c>
      <c r="N7" s="17">
        <v>42947</v>
      </c>
      <c r="O7" s="26" t="s">
        <v>78</v>
      </c>
      <c r="P7" s="27" t="s">
        <v>73</v>
      </c>
      <c r="Q7" s="162">
        <v>45504</v>
      </c>
      <c r="R7" s="93" t="s">
        <v>79</v>
      </c>
      <c r="S7" s="64" t="s">
        <v>80</v>
      </c>
      <c r="T7" s="460" t="s">
        <v>81</v>
      </c>
    </row>
    <row r="8" spans="1:20" ht="43.5" x14ac:dyDescent="0.25">
      <c r="A8" s="76"/>
      <c r="B8" s="218" t="s">
        <v>82</v>
      </c>
      <c r="C8" s="219" t="s">
        <v>83</v>
      </c>
      <c r="D8" s="76" t="s">
        <v>84</v>
      </c>
      <c r="E8" s="220" t="s">
        <v>40</v>
      </c>
      <c r="F8" s="63" t="s">
        <v>40</v>
      </c>
      <c r="G8" s="16" t="s">
        <v>41</v>
      </c>
      <c r="H8" s="221">
        <v>25000</v>
      </c>
      <c r="I8" s="221">
        <v>50000</v>
      </c>
      <c r="J8" s="63" t="s">
        <v>41</v>
      </c>
      <c r="K8" s="125" t="s">
        <v>42</v>
      </c>
      <c r="L8" s="2" t="s">
        <v>59</v>
      </c>
      <c r="M8" s="17">
        <v>44378</v>
      </c>
      <c r="N8" s="17">
        <v>44742</v>
      </c>
      <c r="O8" s="18" t="s">
        <v>73</v>
      </c>
      <c r="P8" s="2" t="s">
        <v>85</v>
      </c>
      <c r="Q8" s="594">
        <v>45382</v>
      </c>
      <c r="R8" s="93" t="s">
        <v>46</v>
      </c>
      <c r="S8" s="64" t="s">
        <v>80</v>
      </c>
      <c r="T8" s="461" t="s">
        <v>86</v>
      </c>
    </row>
    <row r="9" spans="1:20" ht="29.25" x14ac:dyDescent="0.25">
      <c r="A9" s="58"/>
      <c r="B9" s="58" t="s">
        <v>87</v>
      </c>
      <c r="C9" s="58" t="s">
        <v>87</v>
      </c>
      <c r="D9" s="58" t="s">
        <v>88</v>
      </c>
      <c r="E9" s="60" t="s">
        <v>40</v>
      </c>
      <c r="F9" s="60" t="s">
        <v>40</v>
      </c>
      <c r="G9" s="58" t="s">
        <v>41</v>
      </c>
      <c r="H9" s="216">
        <v>10000</v>
      </c>
      <c r="I9" s="216">
        <v>20000</v>
      </c>
      <c r="J9" s="60" t="s">
        <v>41</v>
      </c>
      <c r="K9" s="217" t="s">
        <v>42</v>
      </c>
      <c r="L9" s="2" t="s">
        <v>59</v>
      </c>
      <c r="M9" s="17">
        <v>44620</v>
      </c>
      <c r="N9" s="17">
        <v>45349</v>
      </c>
      <c r="O9" s="18" t="s">
        <v>67</v>
      </c>
      <c r="P9" s="2" t="s">
        <v>53</v>
      </c>
      <c r="Q9" s="594">
        <v>45349</v>
      </c>
      <c r="R9" s="93" t="s">
        <v>79</v>
      </c>
      <c r="S9" s="64" t="s">
        <v>80</v>
      </c>
      <c r="T9" s="461" t="s">
        <v>89</v>
      </c>
    </row>
    <row r="10" spans="1:20" ht="28.5" x14ac:dyDescent="0.25">
      <c r="A10" s="160"/>
      <c r="B10" s="2" t="s">
        <v>91</v>
      </c>
      <c r="C10" s="2" t="s">
        <v>92</v>
      </c>
      <c r="D10" s="2" t="s">
        <v>93</v>
      </c>
      <c r="E10" s="9" t="s">
        <v>40</v>
      </c>
      <c r="F10" s="9" t="s">
        <v>40</v>
      </c>
      <c r="G10" s="2" t="s">
        <v>41</v>
      </c>
      <c r="H10" s="91">
        <v>12500</v>
      </c>
      <c r="I10" s="91">
        <v>12500</v>
      </c>
      <c r="J10" s="9" t="s">
        <v>41</v>
      </c>
      <c r="K10" s="125" t="s">
        <v>42</v>
      </c>
      <c r="L10" s="2" t="s">
        <v>59</v>
      </c>
      <c r="M10" s="17">
        <v>42856</v>
      </c>
      <c r="N10" s="17" t="s">
        <v>94</v>
      </c>
      <c r="O10" s="18" t="s">
        <v>73</v>
      </c>
      <c r="P10" s="2" t="s">
        <v>73</v>
      </c>
      <c r="Q10" s="594">
        <v>45412</v>
      </c>
      <c r="R10" s="93" t="s">
        <v>79</v>
      </c>
      <c r="S10" s="64" t="s">
        <v>68</v>
      </c>
      <c r="T10" s="462" t="s">
        <v>95</v>
      </c>
    </row>
    <row r="11" spans="1:20" ht="28.5" x14ac:dyDescent="0.25">
      <c r="A11" s="13" t="s">
        <v>96</v>
      </c>
      <c r="B11" s="53" t="s">
        <v>97</v>
      </c>
      <c r="C11" s="13" t="s">
        <v>97</v>
      </c>
      <c r="D11" s="13" t="s">
        <v>98</v>
      </c>
      <c r="E11" s="13" t="s">
        <v>40</v>
      </c>
      <c r="F11" s="98" t="s">
        <v>40</v>
      </c>
      <c r="G11" s="13" t="s">
        <v>41</v>
      </c>
      <c r="H11" s="91">
        <v>20000</v>
      </c>
      <c r="I11" s="91">
        <v>20000</v>
      </c>
      <c r="J11" s="9" t="s">
        <v>41</v>
      </c>
      <c r="K11" s="13" t="s">
        <v>99</v>
      </c>
      <c r="L11" s="13" t="s">
        <v>100</v>
      </c>
      <c r="M11" s="30">
        <v>38991</v>
      </c>
      <c r="N11" s="30">
        <v>39355</v>
      </c>
      <c r="O11" s="13" t="s">
        <v>101</v>
      </c>
      <c r="P11" s="13" t="s">
        <v>78</v>
      </c>
      <c r="Q11" s="30">
        <v>45747</v>
      </c>
      <c r="R11" s="15" t="s">
        <v>46</v>
      </c>
      <c r="S11" s="104" t="s">
        <v>102</v>
      </c>
      <c r="T11" s="59" t="s">
        <v>103</v>
      </c>
    </row>
    <row r="12" spans="1:20" ht="42.75" x14ac:dyDescent="0.25">
      <c r="A12" s="31"/>
      <c r="B12" s="31" t="s">
        <v>104</v>
      </c>
      <c r="C12" s="31" t="s">
        <v>105</v>
      </c>
      <c r="D12" s="31" t="s">
        <v>106</v>
      </c>
      <c r="E12" s="13" t="s">
        <v>39</v>
      </c>
      <c r="F12" s="31" t="s">
        <v>39</v>
      </c>
      <c r="G12" s="31" t="s">
        <v>41</v>
      </c>
      <c r="H12" s="298">
        <v>349633.24</v>
      </c>
      <c r="I12" s="91">
        <v>1331682</v>
      </c>
      <c r="J12" s="9" t="s">
        <v>41</v>
      </c>
      <c r="K12" s="13" t="s">
        <v>99</v>
      </c>
      <c r="L12" s="13" t="s">
        <v>100</v>
      </c>
      <c r="M12" s="32">
        <v>43525</v>
      </c>
      <c r="N12" s="30">
        <v>44620</v>
      </c>
      <c r="O12" s="31" t="s">
        <v>107</v>
      </c>
      <c r="P12" s="31" t="s">
        <v>108</v>
      </c>
      <c r="Q12" s="309">
        <v>45350</v>
      </c>
      <c r="R12" s="33" t="s">
        <v>46</v>
      </c>
      <c r="S12" s="64" t="s">
        <v>109</v>
      </c>
      <c r="T12" s="59" t="s">
        <v>110</v>
      </c>
    </row>
    <row r="13" spans="1:20" ht="28.5" x14ac:dyDescent="0.25">
      <c r="A13" s="35"/>
      <c r="B13" s="35" t="s">
        <v>111</v>
      </c>
      <c r="C13" s="35" t="s">
        <v>111</v>
      </c>
      <c r="D13" s="525" t="s">
        <v>113</v>
      </c>
      <c r="E13" s="58" t="s">
        <v>40</v>
      </c>
      <c r="F13" s="524" t="s">
        <v>39</v>
      </c>
      <c r="G13" s="35" t="s">
        <v>41</v>
      </c>
      <c r="H13" s="91">
        <v>56880</v>
      </c>
      <c r="I13" s="91">
        <v>222603</v>
      </c>
      <c r="J13" s="9" t="s">
        <v>41</v>
      </c>
      <c r="K13" s="13" t="s">
        <v>99</v>
      </c>
      <c r="L13" s="35" t="s">
        <v>100</v>
      </c>
      <c r="M13" s="30">
        <v>45198</v>
      </c>
      <c r="N13" s="30">
        <v>46293</v>
      </c>
      <c r="O13" s="35" t="s">
        <v>114</v>
      </c>
      <c r="P13" s="35" t="s">
        <v>115</v>
      </c>
      <c r="Q13" s="30">
        <v>46293</v>
      </c>
      <c r="R13" s="225" t="s">
        <v>62</v>
      </c>
      <c r="S13" s="64" t="s">
        <v>102</v>
      </c>
      <c r="T13" s="59" t="s">
        <v>116</v>
      </c>
    </row>
    <row r="14" spans="1:20" ht="42.75" x14ac:dyDescent="0.25">
      <c r="A14" s="35"/>
      <c r="B14" s="13" t="s">
        <v>117</v>
      </c>
      <c r="C14" s="13" t="s">
        <v>117</v>
      </c>
      <c r="D14" s="13" t="s">
        <v>118</v>
      </c>
      <c r="E14" s="213" t="s">
        <v>40</v>
      </c>
      <c r="F14" s="9" t="s">
        <v>40</v>
      </c>
      <c r="G14" s="13" t="s">
        <v>41</v>
      </c>
      <c r="H14" s="91">
        <v>3173</v>
      </c>
      <c r="I14" s="91">
        <v>9616</v>
      </c>
      <c r="J14" s="13"/>
      <c r="K14" s="125" t="s">
        <v>42</v>
      </c>
      <c r="L14" s="13" t="s">
        <v>119</v>
      </c>
      <c r="M14" s="30">
        <v>43809</v>
      </c>
      <c r="N14" s="30">
        <v>44904</v>
      </c>
      <c r="O14" s="30" t="s">
        <v>114</v>
      </c>
      <c r="P14" s="35" t="s">
        <v>78</v>
      </c>
      <c r="Q14" s="30">
        <v>45636</v>
      </c>
      <c r="R14" s="15" t="s">
        <v>79</v>
      </c>
      <c r="S14" s="191" t="s">
        <v>120</v>
      </c>
      <c r="T14" s="59"/>
    </row>
    <row r="15" spans="1:20" ht="42.75" x14ac:dyDescent="0.25">
      <c r="A15" s="13"/>
      <c r="B15" s="13" t="s">
        <v>121</v>
      </c>
      <c r="C15" s="13" t="s">
        <v>122</v>
      </c>
      <c r="D15" s="13" t="s">
        <v>123</v>
      </c>
      <c r="E15" s="9" t="s">
        <v>40</v>
      </c>
      <c r="F15" s="9" t="s">
        <v>40</v>
      </c>
      <c r="G15" s="13"/>
      <c r="H15" s="91">
        <v>14083</v>
      </c>
      <c r="I15" s="91">
        <v>56333</v>
      </c>
      <c r="J15" s="13"/>
      <c r="K15" s="125" t="s">
        <v>42</v>
      </c>
      <c r="L15" s="13" t="s">
        <v>119</v>
      </c>
      <c r="M15" s="30">
        <v>44652</v>
      </c>
      <c r="N15" s="30">
        <v>46112</v>
      </c>
      <c r="O15" s="30" t="s">
        <v>90</v>
      </c>
      <c r="P15" s="35" t="s">
        <v>78</v>
      </c>
      <c r="Q15" s="30">
        <v>46112</v>
      </c>
      <c r="R15" s="15" t="s">
        <v>124</v>
      </c>
      <c r="S15" s="468" t="s">
        <v>120</v>
      </c>
      <c r="T15" s="59"/>
    </row>
    <row r="16" spans="1:20" ht="38.25" x14ac:dyDescent="0.25">
      <c r="A16" s="35"/>
      <c r="B16" s="35" t="s">
        <v>125</v>
      </c>
      <c r="C16" s="35" t="s">
        <v>122</v>
      </c>
      <c r="D16" s="35" t="s">
        <v>126</v>
      </c>
      <c r="E16" s="9" t="s">
        <v>40</v>
      </c>
      <c r="F16" s="9" t="s">
        <v>40</v>
      </c>
      <c r="G16" s="35"/>
      <c r="H16" s="91">
        <v>10571</v>
      </c>
      <c r="I16" s="91">
        <v>10571</v>
      </c>
      <c r="J16" s="35"/>
      <c r="K16" s="125" t="s">
        <v>42</v>
      </c>
      <c r="L16" s="35" t="s">
        <v>119</v>
      </c>
      <c r="M16" s="48">
        <v>44536</v>
      </c>
      <c r="N16" s="30">
        <v>44910</v>
      </c>
      <c r="O16" s="48" t="s">
        <v>73</v>
      </c>
      <c r="P16" s="35" t="s">
        <v>78</v>
      </c>
      <c r="Q16" s="309">
        <v>45275</v>
      </c>
      <c r="R16" s="50" t="s">
        <v>79</v>
      </c>
      <c r="S16" s="191" t="s">
        <v>120</v>
      </c>
      <c r="T16" s="203" t="s">
        <v>127</v>
      </c>
    </row>
    <row r="17" spans="1:20" ht="28.5" x14ac:dyDescent="0.25">
      <c r="A17" s="35"/>
      <c r="B17" s="35" t="s">
        <v>128</v>
      </c>
      <c r="C17" s="35" t="s">
        <v>129</v>
      </c>
      <c r="D17" s="37" t="s">
        <v>130</v>
      </c>
      <c r="E17" s="9" t="s">
        <v>40</v>
      </c>
      <c r="F17" s="9" t="s">
        <v>40</v>
      </c>
      <c r="G17" s="35" t="s">
        <v>41</v>
      </c>
      <c r="H17" s="91">
        <v>10000</v>
      </c>
      <c r="I17" s="91">
        <v>60000</v>
      </c>
      <c r="J17" s="35"/>
      <c r="K17" s="125" t="s">
        <v>42</v>
      </c>
      <c r="L17" s="35" t="s">
        <v>131</v>
      </c>
      <c r="M17" s="30">
        <v>41852</v>
      </c>
      <c r="N17" s="30">
        <v>43842</v>
      </c>
      <c r="O17" s="48" t="s">
        <v>67</v>
      </c>
      <c r="P17" s="35" t="s">
        <v>45</v>
      </c>
      <c r="Q17" s="30">
        <v>45669</v>
      </c>
      <c r="R17" s="50" t="s">
        <v>46</v>
      </c>
      <c r="S17" s="94" t="s">
        <v>132</v>
      </c>
      <c r="T17" s="314"/>
    </row>
    <row r="18" spans="1:20" ht="28.5" x14ac:dyDescent="0.25">
      <c r="A18" s="35"/>
      <c r="B18" s="35" t="s">
        <v>133</v>
      </c>
      <c r="C18" s="35" t="s">
        <v>134</v>
      </c>
      <c r="D18" s="37" t="s">
        <v>135</v>
      </c>
      <c r="E18" s="37" t="s">
        <v>40</v>
      </c>
      <c r="F18" s="37" t="s">
        <v>40</v>
      </c>
      <c r="G18" s="35"/>
      <c r="H18" s="91" t="s">
        <v>136</v>
      </c>
      <c r="I18" s="91">
        <v>2600</v>
      </c>
      <c r="J18" s="35"/>
      <c r="K18" s="125" t="s">
        <v>42</v>
      </c>
      <c r="L18" s="35" t="s">
        <v>137</v>
      </c>
      <c r="M18" s="48">
        <v>44200</v>
      </c>
      <c r="N18" s="30" t="s">
        <v>138</v>
      </c>
      <c r="O18" s="48" t="s">
        <v>73</v>
      </c>
      <c r="P18" s="35" t="s">
        <v>45</v>
      </c>
      <c r="Q18" s="309">
        <v>45382</v>
      </c>
      <c r="R18" s="50" t="s">
        <v>79</v>
      </c>
      <c r="S18" s="194" t="s">
        <v>132</v>
      </c>
      <c r="T18" s="188"/>
    </row>
    <row r="19" spans="1:20" ht="71.25" x14ac:dyDescent="0.25">
      <c r="A19" s="35"/>
      <c r="B19" s="49" t="s">
        <v>139</v>
      </c>
      <c r="C19" s="49" t="s">
        <v>140</v>
      </c>
      <c r="D19" s="35" t="s">
        <v>141</v>
      </c>
      <c r="E19" s="13" t="s">
        <v>40</v>
      </c>
      <c r="F19" s="98" t="s">
        <v>40</v>
      </c>
      <c r="G19" s="35" t="s">
        <v>41</v>
      </c>
      <c r="H19" s="91">
        <v>19540</v>
      </c>
      <c r="I19" s="91">
        <f>H19*4</f>
        <v>78160</v>
      </c>
      <c r="J19" s="35"/>
      <c r="K19" s="13" t="s">
        <v>99</v>
      </c>
      <c r="L19" s="13" t="s">
        <v>100</v>
      </c>
      <c r="M19" s="48">
        <v>42826</v>
      </c>
      <c r="N19" s="30">
        <v>44286</v>
      </c>
      <c r="O19" s="48" t="s">
        <v>67</v>
      </c>
      <c r="P19" s="48" t="s">
        <v>142</v>
      </c>
      <c r="Q19" s="309">
        <v>45291</v>
      </c>
      <c r="R19" s="51"/>
      <c r="S19" s="468" t="s">
        <v>102</v>
      </c>
      <c r="T19" s="431" t="s">
        <v>143</v>
      </c>
    </row>
    <row r="20" spans="1:20" ht="28.5" x14ac:dyDescent="0.25">
      <c r="A20" s="13"/>
      <c r="B20" s="13" t="s">
        <v>144</v>
      </c>
      <c r="C20" s="13" t="s">
        <v>145</v>
      </c>
      <c r="D20" s="13" t="s">
        <v>146</v>
      </c>
      <c r="E20" s="9" t="s">
        <v>40</v>
      </c>
      <c r="F20" s="9" t="s">
        <v>40</v>
      </c>
      <c r="G20" s="13" t="s">
        <v>41</v>
      </c>
      <c r="H20" s="91">
        <v>20000</v>
      </c>
      <c r="I20" s="91"/>
      <c r="J20" s="13"/>
      <c r="K20" s="125" t="s">
        <v>42</v>
      </c>
      <c r="L20" s="13" t="s">
        <v>100</v>
      </c>
      <c r="M20" s="30">
        <v>42826</v>
      </c>
      <c r="N20" s="30">
        <v>43343</v>
      </c>
      <c r="O20" s="30" t="s">
        <v>73</v>
      </c>
      <c r="P20" s="53" t="s">
        <v>45</v>
      </c>
      <c r="Q20" s="309">
        <v>45382</v>
      </c>
      <c r="R20" s="15" t="s">
        <v>79</v>
      </c>
      <c r="S20" s="107" t="s">
        <v>147</v>
      </c>
      <c r="T20" s="59" t="s">
        <v>148</v>
      </c>
    </row>
    <row r="21" spans="1:20" ht="28.5" x14ac:dyDescent="0.25">
      <c r="A21" s="13"/>
      <c r="B21" s="13" t="s">
        <v>149</v>
      </c>
      <c r="C21" s="13" t="s">
        <v>150</v>
      </c>
      <c r="D21" s="13" t="s">
        <v>151</v>
      </c>
      <c r="E21" s="9" t="s">
        <v>40</v>
      </c>
      <c r="F21" s="9" t="s">
        <v>40</v>
      </c>
      <c r="G21" s="13"/>
      <c r="H21" s="91">
        <v>13500</v>
      </c>
      <c r="I21" s="91"/>
      <c r="J21" s="13"/>
      <c r="K21" s="125" t="s">
        <v>42</v>
      </c>
      <c r="L21" s="13" t="s">
        <v>100</v>
      </c>
      <c r="M21" s="30">
        <v>44409</v>
      </c>
      <c r="N21" s="30">
        <v>44651</v>
      </c>
      <c r="O21" s="52" t="s">
        <v>73</v>
      </c>
      <c r="P21" s="53" t="s">
        <v>45</v>
      </c>
      <c r="Q21" s="309">
        <v>45382</v>
      </c>
      <c r="R21" s="15" t="s">
        <v>79</v>
      </c>
      <c r="S21" s="104" t="s">
        <v>147</v>
      </c>
      <c r="T21" s="59" t="s">
        <v>152</v>
      </c>
    </row>
    <row r="22" spans="1:20" ht="28.5" x14ac:dyDescent="0.25">
      <c r="A22" s="13"/>
      <c r="B22" s="13" t="s">
        <v>153</v>
      </c>
      <c r="C22" s="13" t="s">
        <v>154</v>
      </c>
      <c r="D22" s="13" t="s">
        <v>158</v>
      </c>
      <c r="E22" s="13" t="s">
        <v>40</v>
      </c>
      <c r="F22" s="98" t="s">
        <v>39</v>
      </c>
      <c r="G22" s="13" t="s">
        <v>41</v>
      </c>
      <c r="H22" s="91">
        <v>164000</v>
      </c>
      <c r="I22" s="91">
        <v>820000</v>
      </c>
      <c r="J22" s="13"/>
      <c r="K22" s="13" t="s">
        <v>99</v>
      </c>
      <c r="L22" s="13" t="s">
        <v>100</v>
      </c>
      <c r="M22" s="30">
        <v>45017</v>
      </c>
      <c r="N22" s="30">
        <v>46843</v>
      </c>
      <c r="O22" s="30" t="s">
        <v>112</v>
      </c>
      <c r="P22" s="13" t="s">
        <v>155</v>
      </c>
      <c r="Q22" s="30">
        <v>46843</v>
      </c>
      <c r="R22" s="36" t="s">
        <v>156</v>
      </c>
      <c r="S22" s="64" t="s">
        <v>157</v>
      </c>
      <c r="T22" s="59" t="s">
        <v>159</v>
      </c>
    </row>
    <row r="23" spans="1:20" ht="42.75" x14ac:dyDescent="0.25">
      <c r="A23" s="35"/>
      <c r="B23" s="13" t="s">
        <v>160</v>
      </c>
      <c r="C23" s="13" t="s">
        <v>161</v>
      </c>
      <c r="D23" s="13" t="s">
        <v>162</v>
      </c>
      <c r="E23" s="13" t="s">
        <v>40</v>
      </c>
      <c r="F23" s="98" t="s">
        <v>40</v>
      </c>
      <c r="G23" s="13" t="s">
        <v>41</v>
      </c>
      <c r="H23" s="91">
        <v>8000</v>
      </c>
      <c r="I23" s="91">
        <v>24000</v>
      </c>
      <c r="J23" s="13"/>
      <c r="K23" s="13" t="s">
        <v>99</v>
      </c>
      <c r="L23" s="13" t="s">
        <v>100</v>
      </c>
      <c r="M23" s="30">
        <v>45017</v>
      </c>
      <c r="N23" s="30">
        <v>46326</v>
      </c>
      <c r="O23" s="30" t="s">
        <v>114</v>
      </c>
      <c r="P23" s="13" t="s">
        <v>67</v>
      </c>
      <c r="Q23" s="30">
        <v>46326</v>
      </c>
      <c r="R23" s="15" t="s">
        <v>79</v>
      </c>
      <c r="S23" s="107" t="s">
        <v>157</v>
      </c>
      <c r="T23" s="123" t="s">
        <v>163</v>
      </c>
    </row>
    <row r="24" spans="1:20" ht="42.75" x14ac:dyDescent="0.25">
      <c r="A24" s="31"/>
      <c r="B24" s="31" t="s">
        <v>164</v>
      </c>
      <c r="C24" s="31" t="s">
        <v>165</v>
      </c>
      <c r="D24" s="31" t="s">
        <v>166</v>
      </c>
      <c r="E24" s="13" t="s">
        <v>39</v>
      </c>
      <c r="F24" s="31" t="s">
        <v>39</v>
      </c>
      <c r="G24" s="31" t="s">
        <v>41</v>
      </c>
      <c r="H24" s="202">
        <v>23088</v>
      </c>
      <c r="I24" s="202">
        <v>190304</v>
      </c>
      <c r="J24" s="31"/>
      <c r="K24" s="13" t="s">
        <v>99</v>
      </c>
      <c r="L24" s="13" t="s">
        <v>100</v>
      </c>
      <c r="M24" s="32">
        <v>44835</v>
      </c>
      <c r="N24" s="30">
        <v>46660</v>
      </c>
      <c r="O24" s="31" t="s">
        <v>167</v>
      </c>
      <c r="P24" s="31" t="s">
        <v>168</v>
      </c>
      <c r="Q24" s="223">
        <v>46660</v>
      </c>
      <c r="R24" s="225" t="s">
        <v>62</v>
      </c>
      <c r="S24" s="107" t="s">
        <v>169</v>
      </c>
      <c r="T24" s="59" t="s">
        <v>170</v>
      </c>
    </row>
    <row r="25" spans="1:20" ht="42.75" x14ac:dyDescent="0.25">
      <c r="A25" s="31"/>
      <c r="B25" s="31" t="s">
        <v>171</v>
      </c>
      <c r="C25" s="31" t="s">
        <v>172</v>
      </c>
      <c r="D25" s="31" t="s">
        <v>173</v>
      </c>
      <c r="E25" s="13" t="s">
        <v>40</v>
      </c>
      <c r="F25" s="98" t="s">
        <v>40</v>
      </c>
      <c r="G25" s="31" t="s">
        <v>41</v>
      </c>
      <c r="H25" s="91">
        <v>3000</v>
      </c>
      <c r="I25" s="91">
        <v>6000</v>
      </c>
      <c r="J25" s="31" t="s">
        <v>174</v>
      </c>
      <c r="K25" s="13" t="s">
        <v>99</v>
      </c>
      <c r="L25" s="13" t="s">
        <v>100</v>
      </c>
      <c r="M25" s="32">
        <v>42307</v>
      </c>
      <c r="N25" s="30">
        <v>44133</v>
      </c>
      <c r="O25" s="31" t="s">
        <v>67</v>
      </c>
      <c r="P25" s="33" t="s">
        <v>175</v>
      </c>
      <c r="Q25" s="333">
        <v>45594</v>
      </c>
      <c r="R25" s="95" t="s">
        <v>79</v>
      </c>
      <c r="S25" s="107" t="s">
        <v>109</v>
      </c>
      <c r="T25" s="165" t="s">
        <v>176</v>
      </c>
    </row>
    <row r="26" spans="1:20" ht="28.5" x14ac:dyDescent="0.25">
      <c r="A26" s="7"/>
      <c r="B26" s="1" t="s">
        <v>177</v>
      </c>
      <c r="C26" s="1" t="s">
        <v>178</v>
      </c>
      <c r="D26" s="7" t="s">
        <v>179</v>
      </c>
      <c r="E26" s="9" t="s">
        <v>40</v>
      </c>
      <c r="F26" s="9" t="s">
        <v>40</v>
      </c>
      <c r="G26" s="1" t="s">
        <v>180</v>
      </c>
      <c r="H26" s="91">
        <v>4500</v>
      </c>
      <c r="I26" s="91">
        <v>27000</v>
      </c>
      <c r="J26" s="23"/>
      <c r="K26" s="125" t="s">
        <v>42</v>
      </c>
      <c r="L26" s="23" t="s">
        <v>181</v>
      </c>
      <c r="M26" s="22" t="s">
        <v>182</v>
      </c>
      <c r="N26" s="17">
        <v>44865</v>
      </c>
      <c r="O26" s="1" t="s">
        <v>90</v>
      </c>
      <c r="P26" s="1" t="s">
        <v>45</v>
      </c>
      <c r="Q26" s="17">
        <v>45657</v>
      </c>
      <c r="R26" s="71" t="s">
        <v>183</v>
      </c>
      <c r="S26" s="198" t="s">
        <v>184</v>
      </c>
      <c r="T26" s="61" t="s">
        <v>185</v>
      </c>
    </row>
    <row r="27" spans="1:20" ht="28.5" x14ac:dyDescent="0.25">
      <c r="A27" s="7"/>
      <c r="B27" s="25" t="s">
        <v>186</v>
      </c>
      <c r="C27" s="25" t="s">
        <v>187</v>
      </c>
      <c r="D27" s="7" t="s">
        <v>188</v>
      </c>
      <c r="E27" s="9" t="s">
        <v>40</v>
      </c>
      <c r="F27" s="9" t="s">
        <v>40</v>
      </c>
      <c r="G27" s="1"/>
      <c r="H27" s="91">
        <v>11850</v>
      </c>
      <c r="I27" s="91">
        <v>61055</v>
      </c>
      <c r="J27" s="23"/>
      <c r="K27" s="125" t="s">
        <v>42</v>
      </c>
      <c r="L27" s="23" t="s">
        <v>181</v>
      </c>
      <c r="M27" s="46">
        <v>43571</v>
      </c>
      <c r="N27" s="9">
        <v>45397</v>
      </c>
      <c r="O27" s="1" t="s">
        <v>167</v>
      </c>
      <c r="P27" s="1" t="s">
        <v>45</v>
      </c>
      <c r="Q27" s="632">
        <v>45397</v>
      </c>
      <c r="R27" s="2" t="s">
        <v>79</v>
      </c>
      <c r="S27" s="469" t="s">
        <v>184</v>
      </c>
      <c r="T27" s="116" t="s">
        <v>189</v>
      </c>
    </row>
    <row r="28" spans="1:20" ht="29.25" x14ac:dyDescent="0.25">
      <c r="A28" s="3"/>
      <c r="B28" s="7" t="s">
        <v>190</v>
      </c>
      <c r="C28" s="7" t="s">
        <v>191</v>
      </c>
      <c r="D28" s="86" t="s">
        <v>192</v>
      </c>
      <c r="E28" s="9" t="s">
        <v>40</v>
      </c>
      <c r="F28" s="9" t="s">
        <v>40</v>
      </c>
      <c r="G28" s="2"/>
      <c r="H28" s="91">
        <v>24119</v>
      </c>
      <c r="I28" s="91">
        <v>48238</v>
      </c>
      <c r="J28" s="2"/>
      <c r="K28" s="125" t="s">
        <v>42</v>
      </c>
      <c r="L28" s="2" t="s">
        <v>181</v>
      </c>
      <c r="M28" s="47">
        <v>44963</v>
      </c>
      <c r="N28" s="17">
        <v>45690</v>
      </c>
      <c r="O28" s="18" t="s">
        <v>67</v>
      </c>
      <c r="P28" s="18" t="s">
        <v>67</v>
      </c>
      <c r="Q28" s="17">
        <v>45690</v>
      </c>
      <c r="R28" s="2" t="s">
        <v>46</v>
      </c>
      <c r="S28" s="198" t="s">
        <v>184</v>
      </c>
      <c r="T28" s="116" t="s">
        <v>193</v>
      </c>
    </row>
    <row r="29" spans="1:20" ht="57.75" x14ac:dyDescent="0.25">
      <c r="A29" s="60"/>
      <c r="B29" s="59" t="s">
        <v>194</v>
      </c>
      <c r="C29" s="59" t="s">
        <v>195</v>
      </c>
      <c r="D29" s="61" t="s">
        <v>196</v>
      </c>
      <c r="E29" s="13" t="s">
        <v>39</v>
      </c>
      <c r="F29" s="31" t="s">
        <v>39</v>
      </c>
      <c r="G29" s="78" t="s">
        <v>41</v>
      </c>
      <c r="H29" s="295" t="s">
        <v>197</v>
      </c>
      <c r="I29" s="295"/>
      <c r="J29" s="78"/>
      <c r="K29" s="125" t="s">
        <v>42</v>
      </c>
      <c r="L29" s="78" t="s">
        <v>198</v>
      </c>
      <c r="M29" s="105">
        <v>44835</v>
      </c>
      <c r="N29" s="105">
        <v>45565</v>
      </c>
      <c r="O29" s="78" t="s">
        <v>60</v>
      </c>
      <c r="P29" s="78" t="s">
        <v>41</v>
      </c>
      <c r="Q29" s="105">
        <v>45565</v>
      </c>
      <c r="R29" s="106" t="s">
        <v>199</v>
      </c>
      <c r="S29" s="102" t="s">
        <v>200</v>
      </c>
      <c r="T29" s="116" t="s">
        <v>201</v>
      </c>
    </row>
    <row r="30" spans="1:20" ht="28.5" x14ac:dyDescent="0.25">
      <c r="A30" s="61"/>
      <c r="B30" s="59" t="s">
        <v>202</v>
      </c>
      <c r="C30" s="59" t="s">
        <v>203</v>
      </c>
      <c r="D30" s="61" t="s">
        <v>204</v>
      </c>
      <c r="E30" s="13" t="s">
        <v>39</v>
      </c>
      <c r="F30" s="33" t="s">
        <v>39</v>
      </c>
      <c r="G30" s="61" t="s">
        <v>41</v>
      </c>
      <c r="H30" s="592">
        <v>268000</v>
      </c>
      <c r="I30" s="296"/>
      <c r="J30" s="61"/>
      <c r="K30" s="125" t="s">
        <v>42</v>
      </c>
      <c r="L30" s="61" t="s">
        <v>198</v>
      </c>
      <c r="M30" s="62">
        <v>45200</v>
      </c>
      <c r="N30" s="185">
        <v>45931</v>
      </c>
      <c r="O30" s="61" t="s">
        <v>205</v>
      </c>
      <c r="P30" s="61" t="s">
        <v>41</v>
      </c>
      <c r="Q30" s="421">
        <v>45931</v>
      </c>
      <c r="R30" s="59" t="s">
        <v>199</v>
      </c>
      <c r="S30" s="81" t="s">
        <v>200</v>
      </c>
      <c r="T30" s="463" t="s">
        <v>206</v>
      </c>
    </row>
    <row r="31" spans="1:20" ht="42.75" x14ac:dyDescent="0.25">
      <c r="A31" s="118"/>
      <c r="B31" s="118" t="s">
        <v>207</v>
      </c>
      <c r="C31" s="118" t="s">
        <v>208</v>
      </c>
      <c r="D31" s="118" t="s">
        <v>209</v>
      </c>
      <c r="E31" s="16" t="s">
        <v>40</v>
      </c>
      <c r="F31" s="119" t="s">
        <v>40</v>
      </c>
      <c r="G31" s="120"/>
      <c r="H31" s="297">
        <v>5000</v>
      </c>
      <c r="I31" s="297">
        <v>25000</v>
      </c>
      <c r="J31" s="120"/>
      <c r="K31" s="125" t="s">
        <v>42</v>
      </c>
      <c r="L31" s="76" t="s">
        <v>210</v>
      </c>
      <c r="M31" s="121">
        <v>43859</v>
      </c>
      <c r="N31" s="127">
        <v>45687</v>
      </c>
      <c r="O31" s="128" t="s">
        <v>167</v>
      </c>
      <c r="P31" s="120"/>
      <c r="Q31" s="127">
        <v>45687</v>
      </c>
      <c r="R31" s="120" t="s">
        <v>46</v>
      </c>
      <c r="S31" s="104" t="s">
        <v>211</v>
      </c>
      <c r="T31" s="58" t="s">
        <v>212</v>
      </c>
    </row>
    <row r="32" spans="1:20" ht="28.5" x14ac:dyDescent="0.25">
      <c r="A32" s="68"/>
      <c r="B32" s="122" t="s">
        <v>213</v>
      </c>
      <c r="C32" s="123" t="s">
        <v>214</v>
      </c>
      <c r="D32" s="124" t="s">
        <v>215</v>
      </c>
      <c r="E32" s="124" t="s">
        <v>39</v>
      </c>
      <c r="F32" s="124" t="s">
        <v>39</v>
      </c>
      <c r="G32" s="61" t="s">
        <v>41</v>
      </c>
      <c r="H32" s="298">
        <v>220523.65</v>
      </c>
      <c r="I32" s="298">
        <v>220523.65</v>
      </c>
      <c r="J32" s="124"/>
      <c r="K32" s="125" t="s">
        <v>42</v>
      </c>
      <c r="L32" s="124" t="s">
        <v>100</v>
      </c>
      <c r="M32" s="126">
        <v>45138</v>
      </c>
      <c r="N32" s="126">
        <v>45504</v>
      </c>
      <c r="O32" s="124" t="s">
        <v>112</v>
      </c>
      <c r="P32" s="124" t="s">
        <v>216</v>
      </c>
      <c r="Q32" s="126">
        <v>45504</v>
      </c>
      <c r="R32" s="94" t="s">
        <v>46</v>
      </c>
      <c r="S32" s="470" t="s">
        <v>109</v>
      </c>
      <c r="T32" s="80" t="s">
        <v>95</v>
      </c>
    </row>
    <row r="33" spans="1:20" ht="28.5" x14ac:dyDescent="0.25">
      <c r="A33" s="163"/>
      <c r="B33" s="199" t="s">
        <v>217</v>
      </c>
      <c r="C33" s="200" t="s">
        <v>218</v>
      </c>
      <c r="D33" s="169" t="s">
        <v>219</v>
      </c>
      <c r="E33" s="169" t="s">
        <v>39</v>
      </c>
      <c r="F33" s="169" t="s">
        <v>39</v>
      </c>
      <c r="G33" s="61" t="s">
        <v>41</v>
      </c>
      <c r="H33" s="299">
        <v>409820.99</v>
      </c>
      <c r="I33" s="299">
        <v>409820.99</v>
      </c>
      <c r="J33" s="163"/>
      <c r="K33" s="193" t="s">
        <v>42</v>
      </c>
      <c r="L33" s="169" t="s">
        <v>100</v>
      </c>
      <c r="M33" s="204">
        <v>45138</v>
      </c>
      <c r="N33" s="205">
        <v>45504</v>
      </c>
      <c r="O33" s="163" t="s">
        <v>112</v>
      </c>
      <c r="P33" s="163" t="s">
        <v>220</v>
      </c>
      <c r="Q33" s="126">
        <v>45504</v>
      </c>
      <c r="R33" s="120" t="s">
        <v>46</v>
      </c>
      <c r="S33" s="471" t="s">
        <v>109</v>
      </c>
      <c r="T33" s="80" t="s">
        <v>95</v>
      </c>
    </row>
    <row r="34" spans="1:20" ht="28.5" x14ac:dyDescent="0.25">
      <c r="A34" s="163"/>
      <c r="B34" s="199" t="s">
        <v>217</v>
      </c>
      <c r="C34" s="200" t="s">
        <v>221</v>
      </c>
      <c r="D34" s="169" t="s">
        <v>222</v>
      </c>
      <c r="E34" s="169" t="s">
        <v>39</v>
      </c>
      <c r="F34" s="169" t="s">
        <v>39</v>
      </c>
      <c r="G34" s="61" t="s">
        <v>41</v>
      </c>
      <c r="H34" s="299">
        <v>24660.53</v>
      </c>
      <c r="I34" s="299">
        <v>24660.53</v>
      </c>
      <c r="J34" s="208"/>
      <c r="K34" s="193" t="s">
        <v>42</v>
      </c>
      <c r="L34" s="169" t="s">
        <v>100</v>
      </c>
      <c r="M34" s="204">
        <v>45138</v>
      </c>
      <c r="N34" s="205">
        <v>45504</v>
      </c>
      <c r="O34" s="163" t="s">
        <v>112</v>
      </c>
      <c r="P34" s="163" t="s">
        <v>220</v>
      </c>
      <c r="Q34" s="126">
        <v>45504</v>
      </c>
      <c r="R34" s="120" t="s">
        <v>46</v>
      </c>
      <c r="S34" s="472" t="s">
        <v>109</v>
      </c>
      <c r="T34" s="80" t="s">
        <v>95</v>
      </c>
    </row>
    <row r="35" spans="1:20" ht="28.5" x14ac:dyDescent="0.25">
      <c r="A35" s="58"/>
      <c r="B35" s="58" t="s">
        <v>223</v>
      </c>
      <c r="C35" s="58" t="s">
        <v>223</v>
      </c>
      <c r="D35" s="58" t="s">
        <v>224</v>
      </c>
      <c r="E35" s="68" t="s">
        <v>40</v>
      </c>
      <c r="F35" s="68" t="s">
        <v>40</v>
      </c>
      <c r="G35" s="58"/>
      <c r="H35" s="300">
        <v>12000</v>
      </c>
      <c r="I35" s="300">
        <v>24000</v>
      </c>
      <c r="J35" s="58"/>
      <c r="K35" s="125" t="s">
        <v>42</v>
      </c>
      <c r="L35" s="58" t="s">
        <v>225</v>
      </c>
      <c r="M35" s="66">
        <v>45017</v>
      </c>
      <c r="N35" s="66">
        <v>45382</v>
      </c>
      <c r="O35" s="111" t="s">
        <v>226</v>
      </c>
      <c r="P35" s="58" t="s">
        <v>61</v>
      </c>
      <c r="Q35" s="643">
        <v>45382</v>
      </c>
      <c r="R35" s="58" t="s">
        <v>79</v>
      </c>
      <c r="S35" s="64" t="s">
        <v>227</v>
      </c>
      <c r="T35" s="59" t="s">
        <v>228</v>
      </c>
    </row>
    <row r="36" spans="1:20" ht="29.25" x14ac:dyDescent="0.25">
      <c r="A36" s="169"/>
      <c r="B36" s="169" t="s">
        <v>229</v>
      </c>
      <c r="C36" s="208" t="s">
        <v>230</v>
      </c>
      <c r="D36" s="169" t="s">
        <v>231</v>
      </c>
      <c r="E36" s="169" t="s">
        <v>40</v>
      </c>
      <c r="F36" s="169" t="s">
        <v>39</v>
      </c>
      <c r="G36" s="169" t="s">
        <v>41</v>
      </c>
      <c r="H36" s="299">
        <v>141403</v>
      </c>
      <c r="I36" s="299">
        <v>141403</v>
      </c>
      <c r="J36" s="169" t="s">
        <v>41</v>
      </c>
      <c r="K36" s="193" t="s">
        <v>42</v>
      </c>
      <c r="L36" s="169" t="s">
        <v>100</v>
      </c>
      <c r="M36" s="204">
        <v>44866</v>
      </c>
      <c r="N36" s="204">
        <v>45961</v>
      </c>
      <c r="O36" s="169" t="s">
        <v>114</v>
      </c>
      <c r="P36" s="169" t="s">
        <v>67</v>
      </c>
      <c r="Q36" s="204">
        <v>45961</v>
      </c>
      <c r="R36" s="169"/>
      <c r="S36" s="473" t="s">
        <v>232</v>
      </c>
      <c r="T36" s="463"/>
    </row>
    <row r="37" spans="1:20" ht="28.5" x14ac:dyDescent="0.25">
      <c r="A37" s="57"/>
      <c r="B37" s="57" t="s">
        <v>233</v>
      </c>
      <c r="C37" s="57" t="s">
        <v>234</v>
      </c>
      <c r="D37" s="57" t="s">
        <v>235</v>
      </c>
      <c r="E37" s="72" t="s">
        <v>40</v>
      </c>
      <c r="F37" s="108" t="s">
        <v>40</v>
      </c>
      <c r="G37" s="57" t="s">
        <v>39</v>
      </c>
      <c r="H37" s="303">
        <v>30000</v>
      </c>
      <c r="I37" s="303">
        <v>90000</v>
      </c>
      <c r="J37" s="64" t="s">
        <v>41</v>
      </c>
      <c r="K37" s="125" t="s">
        <v>42</v>
      </c>
      <c r="L37" s="238" t="s">
        <v>236</v>
      </c>
      <c r="M37" s="304">
        <v>45017</v>
      </c>
      <c r="N37" s="305">
        <v>46112</v>
      </c>
      <c r="O37" s="57" t="s">
        <v>114</v>
      </c>
      <c r="P37" s="57" t="s">
        <v>205</v>
      </c>
      <c r="Q37" s="305">
        <v>46112</v>
      </c>
      <c r="R37" s="57" t="s">
        <v>46</v>
      </c>
      <c r="S37" s="474" t="s">
        <v>237</v>
      </c>
      <c r="T37" s="59" t="s">
        <v>238</v>
      </c>
    </row>
    <row r="38" spans="1:20" ht="28.5" x14ac:dyDescent="0.25">
      <c r="A38" s="175"/>
      <c r="B38" s="160" t="s">
        <v>239</v>
      </c>
      <c r="C38" s="160" t="s">
        <v>240</v>
      </c>
      <c r="D38" s="160" t="s">
        <v>241</v>
      </c>
      <c r="E38" s="158" t="s">
        <v>40</v>
      </c>
      <c r="F38" s="159" t="s">
        <v>40</v>
      </c>
      <c r="G38" s="160" t="s">
        <v>41</v>
      </c>
      <c r="H38" s="170">
        <v>4950</v>
      </c>
      <c r="I38" s="170">
        <v>24750</v>
      </c>
      <c r="J38" s="160" t="s">
        <v>41</v>
      </c>
      <c r="K38" s="125" t="s">
        <v>42</v>
      </c>
      <c r="L38" s="160" t="s">
        <v>236</v>
      </c>
      <c r="M38" s="171">
        <v>44409</v>
      </c>
      <c r="N38" s="172">
        <v>45504</v>
      </c>
      <c r="O38" s="172" t="s">
        <v>114</v>
      </c>
      <c r="P38" s="160" t="s">
        <v>67</v>
      </c>
      <c r="Q38" s="172">
        <v>45504</v>
      </c>
      <c r="R38" s="173" t="s">
        <v>46</v>
      </c>
      <c r="S38" s="107" t="s">
        <v>237</v>
      </c>
      <c r="T38" s="59"/>
    </row>
    <row r="39" spans="1:20" ht="28.5" x14ac:dyDescent="0.25">
      <c r="A39" s="717"/>
      <c r="B39" s="2" t="s">
        <v>242</v>
      </c>
      <c r="C39" s="720" t="s">
        <v>243</v>
      </c>
      <c r="D39" s="2" t="s">
        <v>244</v>
      </c>
      <c r="E39" s="7" t="s">
        <v>40</v>
      </c>
      <c r="F39" s="108" t="s">
        <v>40</v>
      </c>
      <c r="G39" s="2" t="s">
        <v>41</v>
      </c>
      <c r="H39" s="113">
        <v>14948</v>
      </c>
      <c r="I39" s="113">
        <v>74744</v>
      </c>
      <c r="J39" s="2" t="s">
        <v>245</v>
      </c>
      <c r="K39" s="125" t="s">
        <v>42</v>
      </c>
      <c r="L39" s="2" t="s">
        <v>236</v>
      </c>
      <c r="M39" s="17">
        <v>44287</v>
      </c>
      <c r="N39" s="18">
        <v>45382</v>
      </c>
      <c r="O39" s="18" t="s">
        <v>114</v>
      </c>
      <c r="P39" s="2" t="s">
        <v>67</v>
      </c>
      <c r="Q39" s="644">
        <v>45382</v>
      </c>
      <c r="R39" s="93" t="s">
        <v>46</v>
      </c>
      <c r="S39" s="64" t="s">
        <v>237</v>
      </c>
      <c r="T39" s="59"/>
    </row>
    <row r="40" spans="1:20" ht="28.5" x14ac:dyDescent="0.25">
      <c r="A40" s="718"/>
      <c r="B40" s="723" t="s">
        <v>246</v>
      </c>
      <c r="C40" s="344" t="s">
        <v>247</v>
      </c>
      <c r="D40" s="345" t="s">
        <v>248</v>
      </c>
      <c r="E40" s="332" t="s">
        <v>40</v>
      </c>
      <c r="F40" s="332" t="s">
        <v>39</v>
      </c>
      <c r="G40" s="346" t="s">
        <v>180</v>
      </c>
      <c r="H40" s="332"/>
      <c r="I40" s="347">
        <v>2580000</v>
      </c>
      <c r="J40" s="348" t="s">
        <v>41</v>
      </c>
      <c r="K40" s="125" t="s">
        <v>42</v>
      </c>
      <c r="L40" s="349" t="s">
        <v>249</v>
      </c>
      <c r="M40" s="350">
        <v>44441</v>
      </c>
      <c r="N40" s="350">
        <v>45016</v>
      </c>
      <c r="O40" s="346" t="s">
        <v>250</v>
      </c>
      <c r="P40" s="346" t="s">
        <v>41</v>
      </c>
      <c r="Q40" s="644">
        <v>45382</v>
      </c>
      <c r="R40" s="351" t="s">
        <v>251</v>
      </c>
      <c r="S40" s="348" t="s">
        <v>252</v>
      </c>
      <c r="T40" s="392" t="s">
        <v>253</v>
      </c>
    </row>
    <row r="41" spans="1:20" ht="28.5" x14ac:dyDescent="0.25">
      <c r="A41" s="404"/>
      <c r="B41" s="399" t="s">
        <v>254</v>
      </c>
      <c r="C41" s="721" t="s">
        <v>255</v>
      </c>
      <c r="D41" s="352" t="s">
        <v>256</v>
      </c>
      <c r="E41" s="353" t="s">
        <v>39</v>
      </c>
      <c r="F41" s="314" t="s">
        <v>39</v>
      </c>
      <c r="G41" s="354" t="s">
        <v>41</v>
      </c>
      <c r="H41" s="355" t="s">
        <v>245</v>
      </c>
      <c r="I41" s="355">
        <v>197885</v>
      </c>
      <c r="J41" s="356" t="s">
        <v>245</v>
      </c>
      <c r="K41" s="125" t="s">
        <v>42</v>
      </c>
      <c r="L41" s="352" t="s">
        <v>249</v>
      </c>
      <c r="M41" s="352">
        <v>43131</v>
      </c>
      <c r="N41" s="352"/>
      <c r="O41" s="352">
        <v>44592</v>
      </c>
      <c r="P41" s="352"/>
      <c r="Q41" s="63">
        <v>45471</v>
      </c>
      <c r="R41" s="351" t="s">
        <v>257</v>
      </c>
      <c r="S41" s="358" t="s">
        <v>258</v>
      </c>
      <c r="T41" s="366" t="s">
        <v>259</v>
      </c>
    </row>
    <row r="42" spans="1:20" ht="28.5" x14ac:dyDescent="0.25">
      <c r="A42" s="719"/>
      <c r="B42" s="399" t="s">
        <v>260</v>
      </c>
      <c r="C42" s="722" t="s">
        <v>261</v>
      </c>
      <c r="D42" s="360" t="s">
        <v>262</v>
      </c>
      <c r="E42" s="361" t="s">
        <v>40</v>
      </c>
      <c r="F42" s="329" t="s">
        <v>40</v>
      </c>
      <c r="G42" s="362" t="s">
        <v>245</v>
      </c>
      <c r="H42" s="49"/>
      <c r="I42" s="363">
        <v>27560</v>
      </c>
      <c r="J42" s="356" t="s">
        <v>245</v>
      </c>
      <c r="K42" s="125" t="s">
        <v>42</v>
      </c>
      <c r="L42" s="364" t="s">
        <v>249</v>
      </c>
      <c r="M42" s="365">
        <v>43441</v>
      </c>
      <c r="N42" s="365">
        <v>44592</v>
      </c>
      <c r="O42" s="49" t="s">
        <v>90</v>
      </c>
      <c r="P42" s="49" t="s">
        <v>45</v>
      </c>
      <c r="Q42" s="704">
        <v>45351</v>
      </c>
      <c r="R42" s="360" t="s">
        <v>257</v>
      </c>
      <c r="S42" s="475" t="s">
        <v>258</v>
      </c>
      <c r="T42" s="366" t="s">
        <v>259</v>
      </c>
    </row>
    <row r="43" spans="1:20" ht="42.75" x14ac:dyDescent="0.25">
      <c r="A43" s="719"/>
      <c r="B43" s="399" t="s">
        <v>260</v>
      </c>
      <c r="C43" s="722" t="s">
        <v>263</v>
      </c>
      <c r="D43" s="360" t="s">
        <v>264</v>
      </c>
      <c r="E43" s="353" t="s">
        <v>40</v>
      </c>
      <c r="F43" s="323" t="s">
        <v>40</v>
      </c>
      <c r="G43" s="366" t="s">
        <v>245</v>
      </c>
      <c r="H43" s="367">
        <v>36900</v>
      </c>
      <c r="I43" s="367">
        <v>36900</v>
      </c>
      <c r="J43" s="356" t="s">
        <v>245</v>
      </c>
      <c r="K43" s="125" t="s">
        <v>42</v>
      </c>
      <c r="L43" s="364" t="s">
        <v>249</v>
      </c>
      <c r="M43" s="365">
        <v>43628</v>
      </c>
      <c r="N43" s="49" t="s">
        <v>265</v>
      </c>
      <c r="O43" s="49" t="s">
        <v>266</v>
      </c>
      <c r="P43" s="49" t="s">
        <v>45</v>
      </c>
      <c r="Q43" s="705">
        <v>45657</v>
      </c>
      <c r="R43" s="360" t="s">
        <v>257</v>
      </c>
      <c r="S43" s="475" t="s">
        <v>258</v>
      </c>
      <c r="T43" s="366" t="s">
        <v>259</v>
      </c>
    </row>
    <row r="44" spans="1:20" ht="28.5" x14ac:dyDescent="0.25">
      <c r="A44" s="356"/>
      <c r="B44" s="443" t="s">
        <v>260</v>
      </c>
      <c r="C44" s="49" t="s">
        <v>267</v>
      </c>
      <c r="D44" s="360" t="s">
        <v>268</v>
      </c>
      <c r="E44" s="368" t="s">
        <v>40</v>
      </c>
      <c r="F44" s="369" t="s">
        <v>40</v>
      </c>
      <c r="G44" s="370" t="s">
        <v>245</v>
      </c>
      <c r="H44" s="49"/>
      <c r="I44" s="371" t="s">
        <v>269</v>
      </c>
      <c r="J44" s="356" t="s">
        <v>245</v>
      </c>
      <c r="K44" s="125" t="s">
        <v>42</v>
      </c>
      <c r="L44" s="364" t="s">
        <v>249</v>
      </c>
      <c r="M44" s="365">
        <v>43654</v>
      </c>
      <c r="N44" s="49" t="s">
        <v>265</v>
      </c>
      <c r="O44" s="49" t="s">
        <v>266</v>
      </c>
      <c r="P44" s="49" t="s">
        <v>45</v>
      </c>
      <c r="Q44" s="707">
        <v>45471</v>
      </c>
      <c r="R44" s="360" t="s">
        <v>257</v>
      </c>
      <c r="S44" s="475" t="s">
        <v>258</v>
      </c>
      <c r="T44" s="366" t="s">
        <v>259</v>
      </c>
    </row>
    <row r="45" spans="1:20" ht="28.5" x14ac:dyDescent="0.25">
      <c r="A45" s="356"/>
      <c r="B45" s="312" t="s">
        <v>260</v>
      </c>
      <c r="C45" s="312" t="s">
        <v>270</v>
      </c>
      <c r="D45" s="372" t="s">
        <v>271</v>
      </c>
      <c r="E45" s="361" t="s">
        <v>40</v>
      </c>
      <c r="F45" s="329" t="s">
        <v>40</v>
      </c>
      <c r="G45" s="373" t="s">
        <v>245</v>
      </c>
      <c r="H45" s="312"/>
      <c r="I45" s="374">
        <v>49750</v>
      </c>
      <c r="J45" s="356" t="s">
        <v>245</v>
      </c>
      <c r="K45" s="125" t="s">
        <v>42</v>
      </c>
      <c r="L45" s="364" t="s">
        <v>249</v>
      </c>
      <c r="M45" s="375">
        <v>44245</v>
      </c>
      <c r="N45" s="375">
        <v>44865</v>
      </c>
      <c r="O45" s="372" t="s">
        <v>266</v>
      </c>
      <c r="P45" s="49" t="s">
        <v>45</v>
      </c>
      <c r="Q45" s="704">
        <v>45351</v>
      </c>
      <c r="R45" s="372" t="s">
        <v>272</v>
      </c>
      <c r="S45" s="475" t="s">
        <v>258</v>
      </c>
      <c r="T45" s="366" t="s">
        <v>259</v>
      </c>
    </row>
    <row r="46" spans="1:20" ht="28.5" x14ac:dyDescent="0.25">
      <c r="A46" s="356"/>
      <c r="B46" s="376" t="s">
        <v>260</v>
      </c>
      <c r="C46" s="376" t="s">
        <v>273</v>
      </c>
      <c r="D46" s="377" t="s">
        <v>274</v>
      </c>
      <c r="E46" s="361" t="s">
        <v>40</v>
      </c>
      <c r="F46" s="332" t="s">
        <v>39</v>
      </c>
      <c r="G46" s="378" t="s">
        <v>245</v>
      </c>
      <c r="H46" s="376"/>
      <c r="I46" s="379">
        <v>36954371.520000003</v>
      </c>
      <c r="J46" s="356" t="s">
        <v>245</v>
      </c>
      <c r="K46" s="125" t="s">
        <v>42</v>
      </c>
      <c r="L46" s="364" t="s">
        <v>249</v>
      </c>
      <c r="M46" s="380">
        <v>44292</v>
      </c>
      <c r="N46" s="380">
        <v>44837</v>
      </c>
      <c r="O46" s="372" t="s">
        <v>266</v>
      </c>
      <c r="P46" s="49" t="s">
        <v>45</v>
      </c>
      <c r="Q46" s="706">
        <v>45351</v>
      </c>
      <c r="R46" s="377" t="s">
        <v>62</v>
      </c>
      <c r="S46" s="381" t="s">
        <v>258</v>
      </c>
      <c r="T46" s="366" t="s">
        <v>259</v>
      </c>
    </row>
    <row r="47" spans="1:20" ht="42.75" x14ac:dyDescent="0.25">
      <c r="A47" s="676"/>
      <c r="B47" s="353" t="s">
        <v>260</v>
      </c>
      <c r="C47" s="353" t="s">
        <v>275</v>
      </c>
      <c r="D47" s="475" t="s">
        <v>276</v>
      </c>
      <c r="E47" s="353" t="s">
        <v>40</v>
      </c>
      <c r="F47" s="323" t="s">
        <v>40</v>
      </c>
      <c r="G47" s="677" t="s">
        <v>39</v>
      </c>
      <c r="H47" s="353"/>
      <c r="I47" s="678">
        <v>66450</v>
      </c>
      <c r="J47" s="679" t="s">
        <v>245</v>
      </c>
      <c r="K47" s="125" t="s">
        <v>42</v>
      </c>
      <c r="L47" s="685" t="s">
        <v>249</v>
      </c>
      <c r="M47" s="686">
        <v>44614</v>
      </c>
      <c r="N47" s="686">
        <v>44837</v>
      </c>
      <c r="O47" s="687" t="s">
        <v>266</v>
      </c>
      <c r="P47" s="688" t="s">
        <v>45</v>
      </c>
      <c r="Q47" s="63">
        <v>45471</v>
      </c>
      <c r="R47" s="314" t="s">
        <v>277</v>
      </c>
      <c r="S47" s="475" t="s">
        <v>258</v>
      </c>
      <c r="T47" s="366" t="s">
        <v>259</v>
      </c>
    </row>
    <row r="48" spans="1:20" ht="28.5" x14ac:dyDescent="0.25">
      <c r="A48" s="437"/>
      <c r="B48" s="680" t="s">
        <v>278</v>
      </c>
      <c r="C48" s="681" t="s">
        <v>278</v>
      </c>
      <c r="D48" s="682" t="s">
        <v>279</v>
      </c>
      <c r="E48" s="683" t="s">
        <v>40</v>
      </c>
      <c r="F48" s="369" t="s">
        <v>40</v>
      </c>
      <c r="G48" s="682"/>
      <c r="H48" s="684">
        <v>9050</v>
      </c>
      <c r="I48" s="684">
        <v>27150</v>
      </c>
      <c r="J48" s="682"/>
      <c r="K48" s="125" t="s">
        <v>42</v>
      </c>
      <c r="L48" s="689" t="s">
        <v>236</v>
      </c>
      <c r="M48" s="690">
        <v>44409</v>
      </c>
      <c r="N48" s="691">
        <v>45504</v>
      </c>
      <c r="O48" s="691" t="s">
        <v>60</v>
      </c>
      <c r="P48" s="689" t="s">
        <v>61</v>
      </c>
      <c r="Q48" s="692">
        <v>45504</v>
      </c>
      <c r="R48" s="693" t="s">
        <v>62</v>
      </c>
      <c r="S48" s="694" t="s">
        <v>280</v>
      </c>
      <c r="T48" s="314" t="s">
        <v>281</v>
      </c>
    </row>
    <row r="49" spans="1:20" ht="28.5" x14ac:dyDescent="0.25">
      <c r="A49" s="384"/>
      <c r="B49" s="73" t="s">
        <v>282</v>
      </c>
      <c r="C49" s="385" t="s">
        <v>282</v>
      </c>
      <c r="D49" s="73" t="s">
        <v>283</v>
      </c>
      <c r="E49" s="386" t="s">
        <v>40</v>
      </c>
      <c r="F49" s="323" t="s">
        <v>40</v>
      </c>
      <c r="G49" s="323" t="s">
        <v>41</v>
      </c>
      <c r="H49" s="387">
        <v>3000</v>
      </c>
      <c r="I49" s="387">
        <v>16000</v>
      </c>
      <c r="J49" s="73" t="s">
        <v>41</v>
      </c>
      <c r="K49" s="125" t="s">
        <v>42</v>
      </c>
      <c r="L49" s="73" t="s">
        <v>236</v>
      </c>
      <c r="M49" s="388">
        <v>43191</v>
      </c>
      <c r="N49" s="333">
        <v>44287</v>
      </c>
      <c r="O49" s="333" t="s">
        <v>114</v>
      </c>
      <c r="P49" s="73" t="s">
        <v>67</v>
      </c>
      <c r="Q49" s="639">
        <v>45382</v>
      </c>
      <c r="R49" s="73" t="s">
        <v>62</v>
      </c>
      <c r="S49" s="476" t="s">
        <v>280</v>
      </c>
      <c r="T49" s="314" t="s">
        <v>284</v>
      </c>
    </row>
    <row r="50" spans="1:20" ht="28.5" x14ac:dyDescent="0.25">
      <c r="A50" s="390"/>
      <c r="B50" s="391" t="s">
        <v>285</v>
      </c>
      <c r="C50" s="391" t="s">
        <v>285</v>
      </c>
      <c r="D50" s="366" t="s">
        <v>286</v>
      </c>
      <c r="E50" s="366" t="s">
        <v>39</v>
      </c>
      <c r="F50" s="366" t="s">
        <v>40</v>
      </c>
      <c r="G50" s="392" t="s">
        <v>41</v>
      </c>
      <c r="H50" s="393">
        <v>50000</v>
      </c>
      <c r="I50" s="394">
        <v>139475</v>
      </c>
      <c r="J50" s="395" t="s">
        <v>41</v>
      </c>
      <c r="K50" s="125" t="s">
        <v>42</v>
      </c>
      <c r="L50" s="396" t="s">
        <v>236</v>
      </c>
      <c r="M50" s="339">
        <v>44977</v>
      </c>
      <c r="N50" s="339">
        <v>46072</v>
      </c>
      <c r="O50" s="396" t="s">
        <v>114</v>
      </c>
      <c r="P50" s="392" t="s">
        <v>287</v>
      </c>
      <c r="Q50" s="339">
        <v>46072</v>
      </c>
      <c r="R50" s="392" t="s">
        <v>288</v>
      </c>
      <c r="S50" s="397" t="s">
        <v>280</v>
      </c>
      <c r="T50" s="340"/>
    </row>
    <row r="51" spans="1:20" ht="42.75" x14ac:dyDescent="0.25">
      <c r="A51" s="398"/>
      <c r="B51" s="399" t="s">
        <v>289</v>
      </c>
      <c r="C51" s="400" t="s">
        <v>290</v>
      </c>
      <c r="D51" s="400" t="s">
        <v>291</v>
      </c>
      <c r="E51" s="312" t="s">
        <v>40</v>
      </c>
      <c r="F51" s="332" t="s">
        <v>39</v>
      </c>
      <c r="G51" s="398"/>
      <c r="H51" s="401">
        <v>510078.11</v>
      </c>
      <c r="I51" s="401">
        <v>510078.11</v>
      </c>
      <c r="J51" s="398"/>
      <c r="K51" s="125" t="s">
        <v>42</v>
      </c>
      <c r="L51" s="402" t="s">
        <v>292</v>
      </c>
      <c r="M51" s="403">
        <v>44721</v>
      </c>
      <c r="N51" s="403">
        <v>44757</v>
      </c>
      <c r="O51" s="398"/>
      <c r="P51" s="398"/>
      <c r="Q51" s="586">
        <v>45443</v>
      </c>
      <c r="R51" s="404" t="s">
        <v>62</v>
      </c>
      <c r="S51" s="413" t="s">
        <v>293</v>
      </c>
      <c r="T51" s="464"/>
    </row>
    <row r="52" spans="1:20" ht="28.5" x14ac:dyDescent="0.25">
      <c r="A52" s="398"/>
      <c r="B52" s="400" t="s">
        <v>294</v>
      </c>
      <c r="C52" s="399" t="s">
        <v>295</v>
      </c>
      <c r="D52" s="407" t="s">
        <v>296</v>
      </c>
      <c r="E52" s="698" t="s">
        <v>40</v>
      </c>
      <c r="F52" s="323" t="s">
        <v>40</v>
      </c>
      <c r="G52" s="409" t="s">
        <v>41</v>
      </c>
      <c r="H52" s="410" t="s">
        <v>41</v>
      </c>
      <c r="I52" s="410">
        <v>36000</v>
      </c>
      <c r="J52" s="400" t="s">
        <v>41</v>
      </c>
      <c r="K52" s="125" t="s">
        <v>42</v>
      </c>
      <c r="L52" s="364" t="s">
        <v>249</v>
      </c>
      <c r="M52" s="411">
        <v>44099</v>
      </c>
      <c r="N52" s="400"/>
      <c r="O52" s="400" t="s">
        <v>67</v>
      </c>
      <c r="P52" s="400" t="s">
        <v>41</v>
      </c>
      <c r="Q52" s="699">
        <v>45382</v>
      </c>
      <c r="R52" s="412" t="s">
        <v>297</v>
      </c>
      <c r="S52" s="413" t="s">
        <v>298</v>
      </c>
      <c r="T52" s="464"/>
    </row>
    <row r="53" spans="1:20" ht="28.5" x14ac:dyDescent="0.25">
      <c r="A53" s="398"/>
      <c r="B53" s="406" t="s">
        <v>294</v>
      </c>
      <c r="C53" s="399" t="s">
        <v>299</v>
      </c>
      <c r="D53" s="414" t="s">
        <v>300</v>
      </c>
      <c r="E53" s="408" t="s">
        <v>40</v>
      </c>
      <c r="F53" s="227" t="s">
        <v>40</v>
      </c>
      <c r="G53" s="409" t="s">
        <v>41</v>
      </c>
      <c r="H53" s="410" t="s">
        <v>41</v>
      </c>
      <c r="I53" s="410">
        <v>26513</v>
      </c>
      <c r="J53" s="400" t="s">
        <v>41</v>
      </c>
      <c r="K53" s="125" t="s">
        <v>42</v>
      </c>
      <c r="L53" s="364" t="s">
        <v>249</v>
      </c>
      <c r="M53" s="415">
        <v>43790</v>
      </c>
      <c r="N53" s="406"/>
      <c r="O53" s="406" t="s">
        <v>73</v>
      </c>
      <c r="P53" s="406" t="s">
        <v>41</v>
      </c>
      <c r="Q53" s="645">
        <v>45382</v>
      </c>
      <c r="R53" s="412" t="s">
        <v>297</v>
      </c>
      <c r="S53" s="413" t="s">
        <v>298</v>
      </c>
      <c r="T53" s="464"/>
    </row>
    <row r="54" spans="1:20" ht="28.5" x14ac:dyDescent="0.25">
      <c r="A54" s="416"/>
      <c r="B54" s="314" t="s">
        <v>301</v>
      </c>
      <c r="C54" s="337" t="s">
        <v>302</v>
      </c>
      <c r="D54" s="417" t="s">
        <v>303</v>
      </c>
      <c r="E54" s="418" t="s">
        <v>40</v>
      </c>
      <c r="F54" s="227" t="s">
        <v>40</v>
      </c>
      <c r="G54" s="409" t="s">
        <v>41</v>
      </c>
      <c r="H54" s="419">
        <v>12500</v>
      </c>
      <c r="I54" s="419">
        <v>12500</v>
      </c>
      <c r="J54" s="400" t="s">
        <v>41</v>
      </c>
      <c r="K54" s="125" t="s">
        <v>42</v>
      </c>
      <c r="L54" s="420" t="s">
        <v>249</v>
      </c>
      <c r="M54" s="421">
        <v>44774</v>
      </c>
      <c r="N54" s="421">
        <v>45230</v>
      </c>
      <c r="O54" s="366" t="s">
        <v>73</v>
      </c>
      <c r="P54" s="366" t="s">
        <v>41</v>
      </c>
      <c r="Q54" s="586">
        <v>45443</v>
      </c>
      <c r="R54" s="412" t="s">
        <v>297</v>
      </c>
      <c r="S54" s="413" t="s">
        <v>298</v>
      </c>
      <c r="T54" s="465"/>
    </row>
    <row r="55" spans="1:20" ht="28.5" x14ac:dyDescent="0.25">
      <c r="A55" s="433" t="s">
        <v>304</v>
      </c>
      <c r="B55" s="423" t="s">
        <v>305</v>
      </c>
      <c r="C55" s="423" t="s">
        <v>305</v>
      </c>
      <c r="D55" s="423" t="s">
        <v>306</v>
      </c>
      <c r="E55" s="312" t="s">
        <v>40</v>
      </c>
      <c r="F55" s="332" t="s">
        <v>39</v>
      </c>
      <c r="G55" s="422" t="s">
        <v>39</v>
      </c>
      <c r="H55" s="424">
        <v>113988</v>
      </c>
      <c r="I55" s="425">
        <v>569940</v>
      </c>
      <c r="J55" s="426" t="s">
        <v>168</v>
      </c>
      <c r="K55" s="125" t="s">
        <v>42</v>
      </c>
      <c r="L55" s="399" t="s">
        <v>236</v>
      </c>
      <c r="M55" s="427">
        <v>43922</v>
      </c>
      <c r="N55" s="428">
        <v>45747</v>
      </c>
      <c r="O55" s="423" t="s">
        <v>307</v>
      </c>
      <c r="P55" s="423" t="s">
        <v>205</v>
      </c>
      <c r="Q55" s="429">
        <v>45747</v>
      </c>
      <c r="R55" s="430" t="s">
        <v>288</v>
      </c>
      <c r="S55" s="477" t="s">
        <v>308</v>
      </c>
      <c r="T55" s="464"/>
    </row>
    <row r="56" spans="1:20" ht="57" x14ac:dyDescent="0.25">
      <c r="A56" s="494"/>
      <c r="B56" s="496" t="s">
        <v>309</v>
      </c>
      <c r="C56" s="423" t="s">
        <v>310</v>
      </c>
      <c r="D56" s="423" t="s">
        <v>311</v>
      </c>
      <c r="E56" s="312" t="s">
        <v>40</v>
      </c>
      <c r="F56" s="323" t="s">
        <v>40</v>
      </c>
      <c r="G56" s="422" t="s">
        <v>40</v>
      </c>
      <c r="H56" s="432"/>
      <c r="I56" s="425">
        <v>30250</v>
      </c>
      <c r="J56" s="426" t="s">
        <v>168</v>
      </c>
      <c r="K56" s="125" t="s">
        <v>42</v>
      </c>
      <c r="L56" s="399" t="s">
        <v>236</v>
      </c>
      <c r="M56" s="427" t="s">
        <v>312</v>
      </c>
      <c r="N56" s="428">
        <v>44043</v>
      </c>
      <c r="O56" s="432" t="s">
        <v>313</v>
      </c>
      <c r="P56" s="423" t="s">
        <v>168</v>
      </c>
      <c r="Q56" s="319">
        <v>45505</v>
      </c>
      <c r="R56" s="430" t="s">
        <v>251</v>
      </c>
      <c r="S56" s="477" t="s">
        <v>308</v>
      </c>
      <c r="T56" s="431" t="s">
        <v>313</v>
      </c>
    </row>
    <row r="57" spans="1:20" ht="42.75" x14ac:dyDescent="0.25">
      <c r="A57" s="494"/>
      <c r="B57" s="497" t="s">
        <v>314</v>
      </c>
      <c r="C57" s="492" t="s">
        <v>315</v>
      </c>
      <c r="D57" s="492" t="s">
        <v>316</v>
      </c>
      <c r="E57" s="376" t="s">
        <v>40</v>
      </c>
      <c r="F57" s="329" t="s">
        <v>40</v>
      </c>
      <c r="G57" s="433" t="s">
        <v>40</v>
      </c>
      <c r="H57" s="495">
        <v>3568</v>
      </c>
      <c r="I57" s="495">
        <v>49218</v>
      </c>
      <c r="J57" s="489" t="s">
        <v>168</v>
      </c>
      <c r="K57" s="193" t="s">
        <v>42</v>
      </c>
      <c r="L57" s="405" t="s">
        <v>236</v>
      </c>
      <c r="M57" s="490" t="s">
        <v>317</v>
      </c>
      <c r="N57" s="491" t="s">
        <v>318</v>
      </c>
      <c r="O57" s="492" t="s">
        <v>114</v>
      </c>
      <c r="P57" s="492" t="s">
        <v>67</v>
      </c>
      <c r="Q57" s="55">
        <v>45959</v>
      </c>
      <c r="R57" s="493" t="s">
        <v>319</v>
      </c>
      <c r="S57" s="476" t="s">
        <v>308</v>
      </c>
      <c r="T57" s="464" t="s">
        <v>320</v>
      </c>
    </row>
    <row r="58" spans="1:20" ht="42.75" x14ac:dyDescent="0.25">
      <c r="A58" s="494"/>
      <c r="B58" s="498" t="s">
        <v>321</v>
      </c>
      <c r="C58" s="431" t="s">
        <v>321</v>
      </c>
      <c r="D58" s="431" t="s">
        <v>322</v>
      </c>
      <c r="E58" s="353" t="s">
        <v>40</v>
      </c>
      <c r="F58" s="323" t="s">
        <v>40</v>
      </c>
      <c r="G58" s="494" t="s">
        <v>40</v>
      </c>
      <c r="H58" s="435">
        <v>1500</v>
      </c>
      <c r="I58" s="435">
        <v>60540.38</v>
      </c>
      <c r="J58" s="485" t="s">
        <v>168</v>
      </c>
      <c r="K58" s="217" t="s">
        <v>42</v>
      </c>
      <c r="L58" s="486" t="s">
        <v>236</v>
      </c>
      <c r="M58" s="487">
        <v>44727</v>
      </c>
      <c r="N58" s="452">
        <v>45807</v>
      </c>
      <c r="O58" s="431" t="s">
        <v>114</v>
      </c>
      <c r="P58" s="431" t="s">
        <v>67</v>
      </c>
      <c r="Q58" s="452">
        <v>45807</v>
      </c>
      <c r="R58" s="431" t="s">
        <v>288</v>
      </c>
      <c r="S58" s="488" t="s">
        <v>308</v>
      </c>
      <c r="T58" s="464" t="s">
        <v>323</v>
      </c>
    </row>
    <row r="59" spans="1:20" ht="28.5" x14ac:dyDescent="0.25">
      <c r="A59" s="389"/>
      <c r="B59" s="499" t="s">
        <v>305</v>
      </c>
      <c r="C59" s="357" t="s">
        <v>305</v>
      </c>
      <c r="D59" s="357" t="s">
        <v>306</v>
      </c>
      <c r="E59" s="312" t="s">
        <v>39</v>
      </c>
      <c r="F59" s="312" t="s">
        <v>39</v>
      </c>
      <c r="G59" s="357" t="s">
        <v>39</v>
      </c>
      <c r="H59" s="434">
        <v>113988</v>
      </c>
      <c r="I59" s="434">
        <v>569940</v>
      </c>
      <c r="J59" s="357" t="s">
        <v>168</v>
      </c>
      <c r="K59" s="125" t="s">
        <v>42</v>
      </c>
      <c r="L59" s="357" t="s">
        <v>324</v>
      </c>
      <c r="M59" s="634">
        <v>43922</v>
      </c>
      <c r="N59" s="634">
        <v>45747</v>
      </c>
      <c r="O59" s="634" t="s">
        <v>307</v>
      </c>
      <c r="P59" s="634" t="s">
        <v>205</v>
      </c>
      <c r="Q59" s="634">
        <v>45747</v>
      </c>
      <c r="R59" s="635" t="s">
        <v>288</v>
      </c>
      <c r="S59" s="413" t="s">
        <v>325</v>
      </c>
      <c r="T59" s="314"/>
    </row>
    <row r="60" spans="1:20" ht="28.5" x14ac:dyDescent="0.25">
      <c r="A60" s="438"/>
      <c r="B60" s="399" t="s">
        <v>326</v>
      </c>
      <c r="C60" s="399" t="s">
        <v>327</v>
      </c>
      <c r="D60" s="423" t="s">
        <v>328</v>
      </c>
      <c r="E60" s="312" t="s">
        <v>40</v>
      </c>
      <c r="F60" s="439" t="s">
        <v>39</v>
      </c>
      <c r="G60" s="422" t="s">
        <v>41</v>
      </c>
      <c r="H60" s="426" t="s">
        <v>41</v>
      </c>
      <c r="I60" s="440">
        <v>3136284</v>
      </c>
      <c r="J60" s="400" t="s">
        <v>41</v>
      </c>
      <c r="K60" s="125" t="s">
        <v>42</v>
      </c>
      <c r="L60" s="441" t="s">
        <v>249</v>
      </c>
      <c r="M60" s="403">
        <v>45076</v>
      </c>
      <c r="N60" s="442">
        <v>45883</v>
      </c>
      <c r="O60" s="366" t="s">
        <v>205</v>
      </c>
      <c r="P60" s="366"/>
      <c r="Q60" s="442">
        <v>45883</v>
      </c>
      <c r="R60" s="389" t="s">
        <v>62</v>
      </c>
      <c r="S60" s="413" t="s">
        <v>329</v>
      </c>
      <c r="T60" s="416"/>
    </row>
    <row r="61" spans="1:20" ht="28.5" x14ac:dyDescent="0.25">
      <c r="A61" s="356"/>
      <c r="B61" s="443" t="s">
        <v>330</v>
      </c>
      <c r="C61" s="443" t="s">
        <v>331</v>
      </c>
      <c r="D61" s="444" t="s">
        <v>332</v>
      </c>
      <c r="E61" s="436" t="s">
        <v>40</v>
      </c>
      <c r="F61" s="369" t="s">
        <v>40</v>
      </c>
      <c r="G61" s="370" t="s">
        <v>245</v>
      </c>
      <c r="H61" s="445" t="s">
        <v>41</v>
      </c>
      <c r="I61" s="446">
        <v>40689</v>
      </c>
      <c r="J61" s="445" t="s">
        <v>41</v>
      </c>
      <c r="K61" s="125" t="s">
        <v>42</v>
      </c>
      <c r="L61" s="447" t="s">
        <v>249</v>
      </c>
      <c r="M61" s="448">
        <v>43800</v>
      </c>
      <c r="N61" s="449">
        <v>44408</v>
      </c>
      <c r="O61" s="443" t="s">
        <v>73</v>
      </c>
      <c r="P61" s="443" t="s">
        <v>45</v>
      </c>
      <c r="Q61" s="695">
        <v>45657</v>
      </c>
      <c r="R61" s="444" t="s">
        <v>257</v>
      </c>
      <c r="S61" s="359" t="s">
        <v>329</v>
      </c>
      <c r="T61" s="466"/>
    </row>
    <row r="62" spans="1:20" ht="28.5" x14ac:dyDescent="0.25">
      <c r="A62" s="382"/>
      <c r="B62" s="453" t="s">
        <v>330</v>
      </c>
      <c r="C62" s="453" t="s">
        <v>333</v>
      </c>
      <c r="D62" s="454" t="s">
        <v>332</v>
      </c>
      <c r="E62" s="376" t="s">
        <v>40</v>
      </c>
      <c r="F62" s="329" t="s">
        <v>40</v>
      </c>
      <c r="G62" s="455" t="s">
        <v>245</v>
      </c>
      <c r="H62" s="405" t="s">
        <v>41</v>
      </c>
      <c r="I62" s="456">
        <v>20800</v>
      </c>
      <c r="J62" s="405" t="s">
        <v>41</v>
      </c>
      <c r="K62" s="125" t="s">
        <v>42</v>
      </c>
      <c r="L62" s="383" t="s">
        <v>249</v>
      </c>
      <c r="M62" s="457">
        <v>44561</v>
      </c>
      <c r="N62" s="458"/>
      <c r="O62" s="453" t="s">
        <v>73</v>
      </c>
      <c r="P62" s="453" t="s">
        <v>45</v>
      </c>
      <c r="Q62" s="696">
        <v>45657</v>
      </c>
      <c r="R62" s="454" t="s">
        <v>334</v>
      </c>
      <c r="S62" s="359" t="s">
        <v>329</v>
      </c>
      <c r="T62" s="466"/>
    </row>
    <row r="63" spans="1:20" ht="28.5" x14ac:dyDescent="0.25">
      <c r="A63" s="366"/>
      <c r="B63" s="314" t="s">
        <v>335</v>
      </c>
      <c r="C63" s="314" t="s">
        <v>336</v>
      </c>
      <c r="D63" s="314" t="s">
        <v>337</v>
      </c>
      <c r="E63" s="353" t="s">
        <v>40</v>
      </c>
      <c r="F63" s="323" t="s">
        <v>40</v>
      </c>
      <c r="G63" s="450" t="s">
        <v>41</v>
      </c>
      <c r="H63" s="450" t="s">
        <v>41</v>
      </c>
      <c r="I63" s="451">
        <v>78088</v>
      </c>
      <c r="J63" s="366" t="s">
        <v>41</v>
      </c>
      <c r="K63" s="125" t="s">
        <v>42</v>
      </c>
      <c r="L63" s="384" t="s">
        <v>249</v>
      </c>
      <c r="M63" s="452">
        <v>44118</v>
      </c>
      <c r="N63" s="389">
        <v>44371</v>
      </c>
      <c r="O63" s="314" t="s">
        <v>114</v>
      </c>
      <c r="P63" s="314" t="s">
        <v>338</v>
      </c>
      <c r="Q63" s="389">
        <v>45494</v>
      </c>
      <c r="R63" s="314" t="s">
        <v>339</v>
      </c>
      <c r="S63" s="337" t="s">
        <v>329</v>
      </c>
      <c r="T63" s="314" t="s">
        <v>340</v>
      </c>
    </row>
    <row r="64" spans="1:20" ht="28.5" x14ac:dyDescent="0.25">
      <c r="A64" s="667"/>
      <c r="B64" s="668" t="s">
        <v>341</v>
      </c>
      <c r="C64" s="668" t="s">
        <v>342</v>
      </c>
      <c r="D64" s="345" t="s">
        <v>343</v>
      </c>
      <c r="E64" s="345" t="s">
        <v>40</v>
      </c>
      <c r="F64" s="345" t="s">
        <v>40</v>
      </c>
      <c r="G64" s="346" t="s">
        <v>40</v>
      </c>
      <c r="H64" s="669">
        <v>219282</v>
      </c>
      <c r="I64" s="670">
        <v>219282</v>
      </c>
      <c r="J64" s="343" t="s">
        <v>41</v>
      </c>
      <c r="K64" s="193" t="s">
        <v>42</v>
      </c>
      <c r="L64" s="671" t="s">
        <v>249</v>
      </c>
      <c r="M64" s="672">
        <v>45015</v>
      </c>
      <c r="N64" s="672">
        <v>45351</v>
      </c>
      <c r="O64" s="671" t="s">
        <v>344</v>
      </c>
      <c r="P64" s="346" t="s">
        <v>338</v>
      </c>
      <c r="Q64" s="697">
        <v>45535</v>
      </c>
      <c r="R64" s="346" t="s">
        <v>345</v>
      </c>
      <c r="S64" s="673" t="s">
        <v>329</v>
      </c>
      <c r="T64" s="199"/>
    </row>
    <row r="65" spans="1:20" s="675" customFormat="1" ht="45" customHeight="1" x14ac:dyDescent="0.25">
      <c r="A65" s="122"/>
      <c r="B65" s="122" t="s">
        <v>346</v>
      </c>
      <c r="C65" s="122" t="s">
        <v>347</v>
      </c>
      <c r="D65" s="122" t="s">
        <v>348</v>
      </c>
      <c r="E65" s="700" t="s">
        <v>40</v>
      </c>
      <c r="F65" s="323" t="s">
        <v>39</v>
      </c>
      <c r="G65" s="392" t="s">
        <v>40</v>
      </c>
      <c r="H65" s="393">
        <v>283848</v>
      </c>
      <c r="I65" s="393">
        <v>283848</v>
      </c>
      <c r="J65" s="122" t="s">
        <v>41</v>
      </c>
      <c r="K65" s="123" t="s">
        <v>42</v>
      </c>
      <c r="L65" s="122" t="s">
        <v>236</v>
      </c>
      <c r="M65" s="674">
        <v>45313</v>
      </c>
      <c r="N65" s="701">
        <v>45412</v>
      </c>
      <c r="O65" s="122" t="s">
        <v>349</v>
      </c>
      <c r="P65" s="122" t="s">
        <v>41</v>
      </c>
      <c r="Q65" s="674">
        <v>45412</v>
      </c>
      <c r="R65" s="635" t="s">
        <v>288</v>
      </c>
      <c r="S65" s="700" t="s">
        <v>325</v>
      </c>
      <c r="T65" s="123" t="s">
        <v>350</v>
      </c>
    </row>
  </sheetData>
  <autoFilter ref="A1:T65" xr:uid="{1FABB75B-AB01-49AE-8C0C-8B8E883B5E8E}"/>
  <dataValidations count="33">
    <dataValidation allowBlank="1" showInputMessage="1" showErrorMessage="1" promptTitle="VAT that cannot be recovered" prompt="Enter the amount of VAT that cannot be recovered. If none please enter &quot;0&quot;." sqref="J37:J39 J48:J49 J2:J25" xr:uid="{BF7D40F8-DC20-4497-93CE-0A497D88EA22}">
      <formula1>0</formula1>
      <formula2>0</formula2>
    </dataValidation>
    <dataValidation allowBlank="1" showInputMessage="1" showErrorMessage="1" promptTitle="Health and Safety" prompt="Enter details relating to Health and Safety " sqref="S35 S31:T31" xr:uid="{C76A5B65-4A94-4C43-AD1B-BCEC4E4501F3}"/>
    <dataValidation allowBlank="1" showInputMessage="1" showErrorMessage="1" promptTitle="Current Expiry Date" prompt="Enter the date on which the contract is currently scheduled to expire" sqref="Q20:Q21 Q11:Q18 N13 R22" xr:uid="{A5DA0754-10E0-4AF0-BC15-D1D46E8D9E9F}">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17:R18 R25 R2:R3 R23 R20:R21 R14:R15 R11:R12" xr:uid="{2CFC5845-39D9-430F-B375-1359F5D115C5}">
      <formula1>"Contract let via quote,Contract let via tender,Out to Tender "</formula1>
      <formula2>0</formula2>
    </dataValidation>
    <dataValidation allowBlank="1" showInputMessage="1" showErrorMessage="1" promptTitle="Yearly contract value" prompt="Enter the estimated yearly value for this contract" sqref="H4 H17:H18 H38:H39 H48:H49 H11:H13 H20:H25" xr:uid="{554DFE9E-B6D4-45E0-9E7D-4CDEBCBF505A}">
      <formula1>0</formula1>
      <formula2>0</formula2>
    </dataValidation>
    <dataValidation type="list" allowBlank="1" showInputMessage="1" showErrorMessage="1" sqref="R4 R16 R38:R39 R48:R49 R60 R51:R54" xr:uid="{F254FA95-3849-433B-9B78-DA667AC1625C}">
      <formula1>"Contract let via quote,Contract let via tender,Out to Tender,Tender being developed,Contract let via framework"</formula1>
      <formula2>0</formula2>
    </dataValidation>
    <dataValidation allowBlank="1" showInputMessage="1" showErrorMessage="1" promptTitle="Contract Description" prompt="Enter a brief description of the supplies, services or works to be provided under this contract" sqref="C4 C12 C15:C18 C20:C25"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I31 I26:I28 I7:I10" xr:uid="{2E406C65-6DF9-4E75-B6E5-9769CB7A2FA6}"/>
    <dataValidation allowBlank="1" showInputMessage="1" showErrorMessage="1" promptTitle="Contract Description" prompt="Enter a brief description of the supplies, services or works to be provided under this contract" sqref="C8:C9 C27:C28 C35 B9" xr:uid="{54D1C36F-D95F-4831-8764-5988CC10076C}"/>
    <dataValidation allowBlank="1" showInputMessage="1" showErrorMessage="1" promptTitle="Contract length" prompt="Enter the length of contract entered excluding any possible extensions." sqref="O35 O31 P28 O26:O28 O5:O10" xr:uid="{2504FB15-73BA-47AB-9F46-F81A59261237}"/>
    <dataValidation allowBlank="1" showInputMessage="1" showErrorMessage="1" promptTitle="Commencement Date" prompt="Enter the date on which this contract commences" sqref="M31 M35 M26:M28 M7:M10" xr:uid="{F2A2394C-DEDB-4620-8970-12A2AB00E225}"/>
    <dataValidation allowBlank="1" showInputMessage="1" showErrorMessage="1" promptTitle="VAT that cannot be recovered" prompt="Enter the amount of VAT that cannot be recovered. If none please enter &quot;0&quot;." sqref="J31 J35 J26:J28" xr:uid="{FA43585E-2D6A-4E1F-B63B-A4C613392415}"/>
    <dataValidation type="list" allowBlank="1" showInputMessage="1" showErrorMessage="1" promptTitle="SME or Voluntary organisation." prompt="Is the supplier an SME (Small or medium sized enterprise) or from the voluntary/community sector._x000a__x000a_Please enter SME, Voluntary or N/A." sqref="G31 G10 G35 G26:G28" xr:uid="{8E354AEB-9715-409A-8BC2-92864371BF1D}">
      <formula1>"SME, Voluntary, N/A"</formula1>
    </dataValidation>
    <dataValidation allowBlank="1" showInputMessage="1" showErrorMessage="1" promptTitle="Extension Options" prompt="Enter a description of any extension options available in the contract (if relevant)" sqref="P31 P35 P26:P27 P7:P10" xr:uid="{B79C9573-9738-4A13-AD8A-57A5E3481324}"/>
    <dataValidation allowBlank="1" showInputMessage="1" showErrorMessage="1" promptTitle="Senior Responsible Officer" prompt="Enter the name of the senior officer responsible for this contract on behalf of the Council" sqref="L31 L35 L26:L28 L5:L10" xr:uid="{556A1A8A-5EBF-4C15-A974-EDCDE94E9306}"/>
    <dataValidation type="list" allowBlank="1" showInputMessage="1" showErrorMessage="1" sqref="R10 R31:R35 R26" xr:uid="{3AEE4CCB-855B-4749-9883-A68132FD0EF9}">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7 H31 H35:I35 H26" xr:uid="{09BDEC3F-057D-4FD2-A5BF-A1185C61C657}"/>
    <dataValidation allowBlank="1" showInputMessage="1" showErrorMessage="1" promptTitle="Supplier Name" prompt="Enter the registered name of this supplier as stated in the contract" sqref="A10 D8:D9 D27:D28 D10 D35 E37:E39 E41:E49 G52:G54 F59 E51:E63" xr:uid="{F0E16521-24A2-437C-9C1A-A62EACDA84A7}"/>
    <dataValidation allowBlank="1" showInputMessage="1" showErrorMessage="1" promptTitle="Initial Expiry Date" prompt="Enter the date on which the contract will expire (excluding extension options)" sqref="N31 N26:N28 Q31 Q7:Q10 N35 Q26:Q28 Q35 N7:N10" xr:uid="{227D1A0A-752F-45D4-950F-7CC335F479F9}"/>
    <dataValidation allowBlank="1" showInputMessage="1" showErrorMessage="1" promptTitle="Contract Title" prompt="Enter the title of the awarded contract" sqref="C7 B27:B28 C26 B35 B8 B10:C10" xr:uid="{9BB10A45-F745-4219-88C9-9AF0BAAD8D37}"/>
    <dataValidation allowBlank="1" showInputMessage="1" showErrorMessage="1" promptTitle="Contract Ref." prompt="Enter the unique Contract Reference that has been assigned to this contract" sqref="A7:A9 D7 D26 A31 A35 A26:A28" xr:uid="{F508BC0F-C314-4E08-BA4E-064BBDEAB6DB}"/>
    <dataValidation type="list" allowBlank="1" showInputMessage="1" showErrorMessage="1" sqref="R7:R9 R27:R28" xr:uid="{720DF420-B2A1-4BAF-B97A-0AA1AB1C8CB6}">
      <formula1>"Contract let via quote, Contract let via tender, Out to Tender "</formula1>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G9 G38:G39 G48:G49 G11:G25" xr:uid="{6B3C24B8-4114-495A-8659-93E59287F06D}">
      <formula1>"SME,Voluntary,N/A"</formula1>
      <formula2>0</formula2>
    </dataValidation>
    <dataValidation allowBlank="1" showInputMessage="1" showErrorMessage="1" promptTitle="Lead Client Manager" prompt="Enter the name of the Lead Client Manager who will manage this contract" sqref="K19 L2:L4 L38:L39 L48:L49 K11:K13 L11:L21 K22:L25"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I2 I4 H19 H16 I38:I39 I48:I49 I11:I25" xr:uid="{6459172F-2278-4222-BA67-67A5E9391C72}">
      <formula1>0</formula1>
      <formula2>0</formula2>
    </dataValidation>
    <dataValidation allowBlank="1" showInputMessage="1" showErrorMessage="1" promptTitle="Supplier Name" prompt="Enter the registered name of this supplier as stated in the contract" sqref="F29:F30 F20:F21 E24:F24 E12:F12 D2:F4 D38:D39 E11 F37:F39 E25 E26:F28 F47:F49 F42:F45 D48:D49 F52:F54 F56:F58 E29:E31 F60:F63 F65 E5:F10 D11:D18 F13:F18 E13:E23 D20:D25" xr:uid="{14019170-8B81-4CDD-A3F1-5515F2015D86}">
      <formula1>0</formula1>
      <formula2>0</formula2>
    </dataValidation>
    <dataValidation allowBlank="1" showInputMessage="1" showErrorMessage="1" promptTitle="Contract Ref." prompt="Enter the unique Contract Reference that has been assigned to this contract" sqref="A2:A4 A29 A41 A59 A11:A25" xr:uid="{BF9402DE-8AEF-4979-89E4-4B6CDD0D1618}">
      <formula1>0</formula1>
      <formula2>0</formula2>
    </dataValidation>
    <dataValidation allowBlank="1" showInputMessage="1" showErrorMessage="1" promptTitle="Contract length" prompt="Enter the length of contract entered excluding any possible extensions." sqref="O2:O4 P25 P12 O38:O39 O48:O49 O11:O18 O20:O25" xr:uid="{7CF5589E-2357-4339-9BF6-4ABBC8CF63D5}">
      <formula1>0</formula1>
      <formula2>0</formula2>
    </dataValidation>
    <dataValidation allowBlank="1" showInputMessage="1" showErrorMessage="1" promptTitle="Initial Expiry Date" prompt="Enter the date on which the contract will expire (excluding extension options)" sqref="Q2:Q4 M3 N2:N4 Q19 N11:N12 Q22:Q25 N38:N39 Q38:Q40 N48:N49 N14:N25" xr:uid="{4A05C1AA-D570-4414-894A-1A944E3C6CBE}">
      <formula1>0</formula1>
      <formula2>0</formula2>
    </dataValidation>
    <dataValidation allowBlank="1" showInputMessage="1" showErrorMessage="1" promptTitle="Commencement Date" prompt="Enter the date on which this contract commences" sqref="M2 M4 O19:P19 R19 M38:M39 M48:M49 M11:M25" xr:uid="{A6429C5E-E208-42AF-90BF-7EB6C060809D}">
      <formula1>0</formula1>
      <formula2>0</formula2>
    </dataValidation>
    <dataValidation allowBlank="1" showInputMessage="1" showErrorMessage="1" promptTitle="Yearly contract value." prompt="Enter the estimated yearly value for this contract" sqref="I3 H2:H3 H14:H15" xr:uid="{962C9CCE-40D7-4737-835B-43CE16DFE129}">
      <formula1>0</formula1>
      <formula2>0</formula2>
    </dataValidation>
    <dataValidation allowBlank="1" showInputMessage="1" showErrorMessage="1" promptTitle="Extension Options" prompt="Enter a description of any extension options available in the contract (if relevant)" sqref="P11 P2:P3 P38:P39 P48:P49 P13:P18 P20:P24" xr:uid="{69D86EDF-E0F1-43D2-A407-FB046EFB4D2D}">
      <formula1>0</formula1>
      <formula2>0</formula2>
    </dataValidation>
    <dataValidation allowBlank="1" showInputMessage="1" showErrorMessage="1" promptTitle="Contract Title" prompt="Enter the title of the awarded contract" sqref="B2:C3 B4 B11:C11 D19 B38:C39 B48:B49 C48 B12:B18 C13:C14 B20:B25" xr:uid="{EBAF77EF-6728-4CEC-B1A6-0B19C3E6EE59}">
      <formula1>0</formula1>
      <formula2>0</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O75"/>
  <sheetViews>
    <sheetView zoomScale="70" zoomScaleNormal="70" workbookViewId="0">
      <pane ySplit="1" topLeftCell="A2" activePane="bottomLeft" state="frozen"/>
      <selection pane="bottomLeft" activeCell="M10" sqref="M10"/>
    </sheetView>
  </sheetViews>
  <sheetFormatPr defaultRowHeight="15" x14ac:dyDescent="0.25"/>
  <cols>
    <col min="1" max="1" width="10.5703125" customWidth="1"/>
    <col min="2" max="2" width="37" customWidth="1"/>
    <col min="3" max="3" width="43.28515625" bestFit="1" customWidth="1"/>
    <col min="4" max="4" width="27.28515625" customWidth="1"/>
    <col min="5" max="5" width="8.7109375" customWidth="1"/>
    <col min="6" max="6" width="10.42578125" customWidth="1"/>
    <col min="7" max="7" width="20.28515625" customWidth="1"/>
    <col min="8" max="8" width="17.7109375" customWidth="1"/>
    <col min="9" max="9" width="17" customWidth="1"/>
    <col min="10" max="10" width="10.140625" customWidth="1"/>
    <col min="11" max="11" width="14.42578125" customWidth="1"/>
    <col min="12" max="12" width="13.28515625" customWidth="1"/>
    <col min="13" max="13" width="16.7109375" customWidth="1"/>
    <col min="14" max="14" width="15" bestFit="1" customWidth="1"/>
    <col min="15" max="15" width="17.85546875" bestFit="1" customWidth="1"/>
    <col min="16" max="16" width="11.5703125" customWidth="1"/>
    <col min="17" max="17" width="16.7109375" bestFit="1" customWidth="1"/>
    <col min="18" max="18" width="15.28515625" customWidth="1"/>
    <col min="19" max="19" width="15.42578125" customWidth="1"/>
    <col min="20" max="20" width="27.7109375" customWidth="1"/>
  </cols>
  <sheetData>
    <row r="1" spans="1:93" ht="90" x14ac:dyDescent="0.25">
      <c r="A1" s="69" t="s">
        <v>16</v>
      </c>
      <c r="B1" s="69" t="s">
        <v>17</v>
      </c>
      <c r="C1" s="69" t="s">
        <v>18</v>
      </c>
      <c r="D1" s="69" t="s">
        <v>19</v>
      </c>
      <c r="E1" s="69" t="s">
        <v>20</v>
      </c>
      <c r="F1" s="69" t="s">
        <v>21</v>
      </c>
      <c r="G1" s="69" t="s">
        <v>22</v>
      </c>
      <c r="H1" s="69" t="s">
        <v>23</v>
      </c>
      <c r="I1" s="69" t="s">
        <v>24</v>
      </c>
      <c r="J1" s="69" t="s">
        <v>25</v>
      </c>
      <c r="K1" s="69" t="s">
        <v>26</v>
      </c>
      <c r="L1" s="69" t="s">
        <v>27</v>
      </c>
      <c r="M1" s="69" t="s">
        <v>28</v>
      </c>
      <c r="N1" s="69" t="s">
        <v>29</v>
      </c>
      <c r="O1" s="69" t="s">
        <v>30</v>
      </c>
      <c r="P1" s="69" t="s">
        <v>31</v>
      </c>
      <c r="Q1" s="69" t="s">
        <v>32</v>
      </c>
      <c r="R1" s="69" t="s">
        <v>33</v>
      </c>
      <c r="S1" s="79" t="s">
        <v>34</v>
      </c>
      <c r="T1" s="615" t="s">
        <v>35</v>
      </c>
    </row>
    <row r="2" spans="1:93" ht="42.75" x14ac:dyDescent="0.25">
      <c r="A2" s="606"/>
      <c r="B2" s="607" t="s">
        <v>351</v>
      </c>
      <c r="C2" s="607" t="s">
        <v>351</v>
      </c>
      <c r="D2" s="607" t="s">
        <v>352</v>
      </c>
      <c r="E2" s="608" t="s">
        <v>40</v>
      </c>
      <c r="F2" s="609" t="s">
        <v>40</v>
      </c>
      <c r="G2" s="609" t="s">
        <v>39</v>
      </c>
      <c r="H2" s="613">
        <v>25000</v>
      </c>
      <c r="I2" s="613">
        <v>25000</v>
      </c>
      <c r="J2" s="610"/>
      <c r="K2" s="95" t="s">
        <v>353</v>
      </c>
      <c r="L2" s="611" t="s">
        <v>354</v>
      </c>
      <c r="M2" s="614">
        <v>45261</v>
      </c>
      <c r="N2" s="620">
        <v>45412</v>
      </c>
      <c r="O2" s="612" t="s">
        <v>355</v>
      </c>
      <c r="P2" s="612" t="s">
        <v>356</v>
      </c>
      <c r="Q2" s="638">
        <v>45412</v>
      </c>
      <c r="R2" s="612" t="s">
        <v>79</v>
      </c>
      <c r="S2" s="612" t="s">
        <v>357</v>
      </c>
      <c r="T2" s="612" t="s">
        <v>358</v>
      </c>
    </row>
    <row r="3" spans="1:93" s="316" customFormat="1" ht="42.75" x14ac:dyDescent="0.2">
      <c r="A3" s="310"/>
      <c r="B3" s="35" t="s">
        <v>359</v>
      </c>
      <c r="C3" s="311" t="s">
        <v>360</v>
      </c>
      <c r="D3" s="35" t="s">
        <v>361</v>
      </c>
      <c r="E3" s="312" t="s">
        <v>40</v>
      </c>
      <c r="F3" s="35" t="s">
        <v>40</v>
      </c>
      <c r="G3" s="35" t="s">
        <v>41</v>
      </c>
      <c r="H3" s="313" t="s">
        <v>362</v>
      </c>
      <c r="I3" s="313">
        <v>50000</v>
      </c>
      <c r="J3" s="50"/>
      <c r="K3" s="95" t="s">
        <v>353</v>
      </c>
      <c r="L3" s="514" t="s">
        <v>363</v>
      </c>
      <c r="M3" s="48" t="s">
        <v>364</v>
      </c>
      <c r="N3" s="616" t="s">
        <v>365</v>
      </c>
      <c r="O3" s="617" t="s">
        <v>78</v>
      </c>
      <c r="P3" s="618" t="s">
        <v>45</v>
      </c>
      <c r="Q3" s="664">
        <v>45717</v>
      </c>
      <c r="R3" s="619" t="s">
        <v>46</v>
      </c>
      <c r="S3" s="505" t="s">
        <v>366</v>
      </c>
      <c r="T3" s="506"/>
      <c r="U3" s="334"/>
      <c r="V3" s="315"/>
      <c r="W3" s="315"/>
      <c r="X3" s="315"/>
      <c r="Y3" s="315"/>
      <c r="Z3" s="315"/>
      <c r="AA3" s="315"/>
      <c r="AB3" s="315"/>
      <c r="AC3" s="315"/>
      <c r="AD3" s="315"/>
      <c r="AE3" s="315"/>
      <c r="AF3" s="315"/>
      <c r="AG3" s="315"/>
      <c r="AH3" s="315"/>
      <c r="AI3" s="315"/>
      <c r="AJ3" s="315"/>
      <c r="AK3" s="315"/>
      <c r="AL3" s="315"/>
      <c r="AM3" s="315"/>
      <c r="AN3" s="315"/>
      <c r="AO3" s="315"/>
      <c r="AP3" s="315"/>
      <c r="AQ3" s="315"/>
      <c r="AR3" s="315"/>
      <c r="AS3" s="315"/>
      <c r="AT3" s="315"/>
      <c r="AU3" s="315"/>
      <c r="AV3" s="315"/>
      <c r="AW3" s="315"/>
      <c r="AX3" s="315"/>
      <c r="AY3" s="315"/>
      <c r="AZ3" s="315"/>
      <c r="BA3" s="315"/>
      <c r="BB3" s="315"/>
      <c r="BC3" s="315"/>
      <c r="BD3" s="315"/>
      <c r="BE3" s="315"/>
      <c r="BF3" s="315"/>
      <c r="BG3" s="315"/>
      <c r="BH3" s="315"/>
      <c r="BI3" s="315"/>
      <c r="BJ3" s="315"/>
      <c r="BK3" s="315"/>
      <c r="BL3" s="315"/>
      <c r="BM3" s="315"/>
      <c r="BN3" s="315"/>
      <c r="BO3" s="315"/>
      <c r="BP3" s="315"/>
      <c r="BQ3" s="315"/>
      <c r="BR3" s="315"/>
      <c r="BS3" s="315"/>
      <c r="BT3" s="315"/>
      <c r="BU3" s="315"/>
      <c r="BV3" s="315"/>
      <c r="BW3" s="315"/>
      <c r="BX3" s="315"/>
      <c r="BY3" s="315"/>
      <c r="BZ3" s="315"/>
      <c r="CA3" s="315"/>
      <c r="CB3" s="315"/>
      <c r="CC3" s="315"/>
      <c r="CD3" s="315"/>
      <c r="CE3" s="315"/>
      <c r="CF3" s="315"/>
      <c r="CG3" s="315"/>
      <c r="CH3" s="315"/>
      <c r="CI3" s="315"/>
      <c r="CJ3" s="315"/>
      <c r="CK3" s="315"/>
      <c r="CL3" s="315"/>
      <c r="CM3" s="315"/>
      <c r="CN3" s="315"/>
      <c r="CO3" s="315"/>
    </row>
    <row r="4" spans="1:93" s="316" customFormat="1" ht="42.75" x14ac:dyDescent="0.2">
      <c r="A4" s="310"/>
      <c r="B4" s="310" t="s">
        <v>367</v>
      </c>
      <c r="C4" s="310" t="s">
        <v>368</v>
      </c>
      <c r="D4" s="310" t="s">
        <v>369</v>
      </c>
      <c r="E4" s="312" t="s">
        <v>40</v>
      </c>
      <c r="F4" s="310" t="s">
        <v>40</v>
      </c>
      <c r="G4" s="310" t="s">
        <v>41</v>
      </c>
      <c r="H4" s="317">
        <v>1000</v>
      </c>
      <c r="I4" s="310" t="s">
        <v>370</v>
      </c>
      <c r="J4" s="320"/>
      <c r="K4" s="95" t="s">
        <v>353</v>
      </c>
      <c r="L4" s="514" t="s">
        <v>363</v>
      </c>
      <c r="M4" s="318">
        <v>42740</v>
      </c>
      <c r="N4" s="310" t="s">
        <v>365</v>
      </c>
      <c r="O4" s="23" t="s">
        <v>78</v>
      </c>
      <c r="P4" s="1" t="s">
        <v>45</v>
      </c>
      <c r="Q4" s="702">
        <v>45662</v>
      </c>
      <c r="R4" s="320" t="s">
        <v>79</v>
      </c>
      <c r="S4" s="337" t="s">
        <v>371</v>
      </c>
      <c r="T4" s="323" t="s">
        <v>372</v>
      </c>
      <c r="U4" s="334"/>
      <c r="V4" s="315"/>
      <c r="W4" s="315"/>
      <c r="X4" s="315"/>
      <c r="Y4" s="315"/>
      <c r="Z4" s="315"/>
      <c r="AA4" s="315"/>
      <c r="AB4" s="315"/>
      <c r="AC4" s="315"/>
      <c r="AD4" s="315"/>
      <c r="AE4" s="315"/>
      <c r="AF4" s="315"/>
      <c r="AG4" s="315"/>
      <c r="AH4" s="315"/>
      <c r="AI4" s="315"/>
      <c r="AJ4" s="315"/>
      <c r="AK4" s="315"/>
      <c r="AL4" s="315"/>
      <c r="AM4" s="315"/>
      <c r="AN4" s="315"/>
      <c r="AO4" s="315"/>
      <c r="AP4" s="315"/>
      <c r="AQ4" s="315"/>
      <c r="AR4" s="315"/>
      <c r="AS4" s="315"/>
      <c r="AT4" s="315"/>
      <c r="AU4" s="315"/>
      <c r="AV4" s="315"/>
      <c r="AW4" s="315"/>
      <c r="AX4" s="315"/>
      <c r="AY4" s="315"/>
      <c r="AZ4" s="315"/>
      <c r="BA4" s="315"/>
      <c r="BB4" s="315"/>
      <c r="BC4" s="315"/>
      <c r="BD4" s="315"/>
      <c r="BE4" s="315"/>
      <c r="BF4" s="315"/>
      <c r="BG4" s="315"/>
      <c r="BH4" s="315"/>
      <c r="BI4" s="315"/>
      <c r="BJ4" s="315"/>
      <c r="BK4" s="315"/>
      <c r="BL4" s="315"/>
      <c r="BM4" s="315"/>
      <c r="BN4" s="315"/>
      <c r="BO4" s="315"/>
      <c r="BP4" s="315"/>
      <c r="BQ4" s="315"/>
      <c r="BR4" s="315"/>
      <c r="BS4" s="315"/>
      <c r="BT4" s="315"/>
      <c r="BU4" s="315"/>
      <c r="BV4" s="315"/>
      <c r="BW4" s="315"/>
      <c r="BX4" s="315"/>
      <c r="BY4" s="315"/>
      <c r="BZ4" s="315"/>
      <c r="CA4" s="315"/>
      <c r="CB4" s="315"/>
      <c r="CC4" s="315"/>
      <c r="CD4" s="315"/>
      <c r="CE4" s="315"/>
      <c r="CF4" s="315"/>
      <c r="CG4" s="315"/>
      <c r="CH4" s="315"/>
      <c r="CI4" s="315"/>
      <c r="CJ4" s="315"/>
      <c r="CK4" s="315"/>
      <c r="CL4" s="315"/>
      <c r="CM4" s="315"/>
      <c r="CN4" s="315"/>
      <c r="CO4" s="315"/>
    </row>
    <row r="5" spans="1:93" s="316" customFormat="1" ht="99.75" x14ac:dyDescent="0.2">
      <c r="A5" s="310"/>
      <c r="B5" s="321" t="s">
        <v>373</v>
      </c>
      <c r="C5" s="321" t="s">
        <v>373</v>
      </c>
      <c r="D5" s="321" t="s">
        <v>374</v>
      </c>
      <c r="E5" s="312" t="s">
        <v>40</v>
      </c>
      <c r="F5" s="321" t="s">
        <v>40</v>
      </c>
      <c r="G5" s="310" t="s">
        <v>41</v>
      </c>
      <c r="H5" s="322">
        <v>31823</v>
      </c>
      <c r="I5" s="322">
        <v>31823</v>
      </c>
      <c r="J5" s="509"/>
      <c r="K5" s="95" t="s">
        <v>353</v>
      </c>
      <c r="L5" s="514" t="s">
        <v>363</v>
      </c>
      <c r="M5" s="318">
        <v>45194</v>
      </c>
      <c r="N5" s="48">
        <v>45924</v>
      </c>
      <c r="O5" s="48" t="s">
        <v>67</v>
      </c>
      <c r="P5" s="48" t="s">
        <v>73</v>
      </c>
      <c r="Q5" s="48">
        <v>45924</v>
      </c>
      <c r="R5" s="478" t="s">
        <v>62</v>
      </c>
      <c r="S5" s="337" t="s">
        <v>366</v>
      </c>
      <c r="T5" s="336" t="s">
        <v>375</v>
      </c>
      <c r="U5" s="334"/>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315"/>
      <c r="BF5" s="315"/>
      <c r="BG5" s="315"/>
      <c r="BH5" s="315"/>
      <c r="BI5" s="315"/>
      <c r="BJ5" s="315"/>
      <c r="BK5" s="315"/>
      <c r="BL5" s="315"/>
      <c r="BM5" s="315"/>
      <c r="BN5" s="315"/>
      <c r="BO5" s="315"/>
      <c r="BP5" s="315"/>
      <c r="BQ5" s="315"/>
      <c r="BR5" s="315"/>
      <c r="BS5" s="315"/>
      <c r="BT5" s="315"/>
      <c r="BU5" s="315"/>
      <c r="BV5" s="315"/>
      <c r="BW5" s="315"/>
      <c r="BX5" s="315"/>
      <c r="BY5" s="315"/>
      <c r="BZ5" s="315"/>
      <c r="CA5" s="315"/>
      <c r="CB5" s="315"/>
      <c r="CC5" s="315"/>
      <c r="CD5" s="315"/>
      <c r="CE5" s="315"/>
      <c r="CF5" s="315"/>
      <c r="CG5" s="315"/>
      <c r="CH5" s="315"/>
      <c r="CI5" s="315"/>
      <c r="CJ5" s="315"/>
      <c r="CK5" s="315"/>
      <c r="CL5" s="315"/>
      <c r="CM5" s="315"/>
      <c r="CN5" s="315"/>
      <c r="CO5" s="315"/>
    </row>
    <row r="6" spans="1:93" s="316" customFormat="1" ht="42.75" x14ac:dyDescent="0.2">
      <c r="A6" s="320"/>
      <c r="B6" s="323" t="s">
        <v>376</v>
      </c>
      <c r="C6" s="323" t="s">
        <v>376</v>
      </c>
      <c r="D6" s="323" t="s">
        <v>377</v>
      </c>
      <c r="E6" s="312" t="s">
        <v>40</v>
      </c>
      <c r="F6" s="323" t="s">
        <v>40</v>
      </c>
      <c r="G6" s="323" t="s">
        <v>41</v>
      </c>
      <c r="H6" s="324" t="s">
        <v>378</v>
      </c>
      <c r="I6" s="324">
        <v>57350</v>
      </c>
      <c r="J6" s="331"/>
      <c r="K6" s="95" t="s">
        <v>353</v>
      </c>
      <c r="L6" s="515" t="s">
        <v>363</v>
      </c>
      <c r="M6" s="325">
        <v>44652</v>
      </c>
      <c r="N6" s="326" t="s">
        <v>365</v>
      </c>
      <c r="O6" s="48" t="s">
        <v>73</v>
      </c>
      <c r="P6" s="48" t="s">
        <v>45</v>
      </c>
      <c r="Q6" s="309">
        <v>45383</v>
      </c>
      <c r="R6" s="50" t="s">
        <v>46</v>
      </c>
      <c r="S6" s="337" t="s">
        <v>366</v>
      </c>
      <c r="T6" s="336"/>
      <c r="U6" s="334"/>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315"/>
      <c r="BB6" s="315"/>
      <c r="BC6" s="315"/>
      <c r="BD6" s="315"/>
      <c r="BE6" s="315"/>
      <c r="BF6" s="315"/>
      <c r="BG6" s="315"/>
      <c r="BH6" s="315"/>
      <c r="BI6" s="315"/>
      <c r="BJ6" s="315"/>
      <c r="BK6" s="315"/>
      <c r="BL6" s="315"/>
      <c r="BM6" s="315"/>
      <c r="BN6" s="315"/>
      <c r="BO6" s="315"/>
      <c r="BP6" s="315"/>
      <c r="BQ6" s="315"/>
      <c r="BR6" s="315"/>
      <c r="BS6" s="315"/>
      <c r="BT6" s="315"/>
      <c r="BU6" s="315"/>
      <c r="BV6" s="315"/>
      <c r="BW6" s="315"/>
      <c r="BX6" s="315"/>
      <c r="BY6" s="315"/>
      <c r="BZ6" s="315"/>
      <c r="CA6" s="315"/>
      <c r="CB6" s="315"/>
      <c r="CC6" s="315"/>
      <c r="CD6" s="315"/>
      <c r="CE6" s="315"/>
      <c r="CF6" s="315"/>
      <c r="CG6" s="315"/>
      <c r="CH6" s="315"/>
      <c r="CI6" s="315"/>
      <c r="CJ6" s="315"/>
      <c r="CK6" s="315"/>
      <c r="CL6" s="315"/>
      <c r="CM6" s="315"/>
      <c r="CN6" s="315"/>
      <c r="CO6" s="315"/>
    </row>
    <row r="7" spans="1:93" s="316" customFormat="1" ht="28.5" x14ac:dyDescent="0.2">
      <c r="A7" s="320"/>
      <c r="B7" s="323" t="s">
        <v>379</v>
      </c>
      <c r="C7" s="323" t="s">
        <v>379</v>
      </c>
      <c r="D7" s="323" t="s">
        <v>380</v>
      </c>
      <c r="E7" s="312" t="s">
        <v>40</v>
      </c>
      <c r="F7" s="323" t="s">
        <v>40</v>
      </c>
      <c r="G7" s="323" t="s">
        <v>41</v>
      </c>
      <c r="H7" s="324" t="s">
        <v>378</v>
      </c>
      <c r="I7" s="327" t="s">
        <v>381</v>
      </c>
      <c r="J7" s="331"/>
      <c r="K7" s="95" t="s">
        <v>353</v>
      </c>
      <c r="L7" s="731" t="s">
        <v>363</v>
      </c>
      <c r="M7" s="732">
        <v>44075</v>
      </c>
      <c r="N7" s="733" t="s">
        <v>365</v>
      </c>
      <c r="O7" s="734" t="s">
        <v>73</v>
      </c>
      <c r="P7" s="734" t="s">
        <v>45</v>
      </c>
      <c r="Q7" s="309">
        <v>45382</v>
      </c>
      <c r="R7" s="320" t="s">
        <v>79</v>
      </c>
      <c r="S7" s="337" t="s">
        <v>366</v>
      </c>
      <c r="T7" s="336"/>
      <c r="U7" s="334"/>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315"/>
      <c r="AU7" s="315"/>
      <c r="AV7" s="315"/>
      <c r="AW7" s="315"/>
      <c r="AX7" s="315"/>
      <c r="AY7" s="315"/>
      <c r="AZ7" s="315"/>
      <c r="BA7" s="315"/>
      <c r="BB7" s="315"/>
      <c r="BC7" s="315"/>
      <c r="BD7" s="315"/>
      <c r="BE7" s="315"/>
      <c r="BF7" s="315"/>
      <c r="BG7" s="315"/>
      <c r="BH7" s="315"/>
      <c r="BI7" s="315"/>
      <c r="BJ7" s="315"/>
      <c r="BK7" s="315"/>
      <c r="BL7" s="315"/>
      <c r="BM7" s="315"/>
      <c r="BN7" s="315"/>
      <c r="BO7" s="315"/>
      <c r="BP7" s="315"/>
      <c r="BQ7" s="315"/>
      <c r="BR7" s="315"/>
      <c r="BS7" s="315"/>
      <c r="BT7" s="315"/>
      <c r="BU7" s="315"/>
      <c r="BV7" s="315"/>
      <c r="BW7" s="315"/>
      <c r="BX7" s="315"/>
      <c r="BY7" s="315"/>
      <c r="BZ7" s="315"/>
      <c r="CA7" s="315"/>
      <c r="CB7" s="315"/>
      <c r="CC7" s="315"/>
      <c r="CD7" s="315"/>
      <c r="CE7" s="315"/>
      <c r="CF7" s="315"/>
      <c r="CG7" s="315"/>
      <c r="CH7" s="315"/>
      <c r="CI7" s="315"/>
      <c r="CJ7" s="315"/>
      <c r="CK7" s="315"/>
      <c r="CL7" s="315"/>
      <c r="CM7" s="315"/>
      <c r="CN7" s="315"/>
      <c r="CO7" s="315"/>
    </row>
    <row r="8" spans="1:93" s="316" customFormat="1" ht="28.5" x14ac:dyDescent="0.2">
      <c r="A8" s="320"/>
      <c r="B8" s="323" t="s">
        <v>382</v>
      </c>
      <c r="C8" s="323" t="s">
        <v>382</v>
      </c>
      <c r="D8" s="323" t="s">
        <v>383</v>
      </c>
      <c r="E8" s="312" t="s">
        <v>40</v>
      </c>
      <c r="F8" s="323" t="s">
        <v>40</v>
      </c>
      <c r="G8" s="323" t="s">
        <v>41</v>
      </c>
      <c r="H8" s="324" t="s">
        <v>378</v>
      </c>
      <c r="I8" s="327" t="s">
        <v>384</v>
      </c>
      <c r="J8" s="331"/>
      <c r="K8" s="177" t="s">
        <v>353</v>
      </c>
      <c r="L8" s="1" t="s">
        <v>363</v>
      </c>
      <c r="M8" s="738">
        <v>44562</v>
      </c>
      <c r="N8" s="23" t="s">
        <v>365</v>
      </c>
      <c r="O8" s="23" t="s">
        <v>73</v>
      </c>
      <c r="P8" s="23" t="s">
        <v>45</v>
      </c>
      <c r="Q8" s="725">
        <v>45658</v>
      </c>
      <c r="R8" s="646" t="s">
        <v>79</v>
      </c>
      <c r="S8" s="337" t="s">
        <v>366</v>
      </c>
      <c r="T8" s="336"/>
      <c r="U8" s="334"/>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5"/>
      <c r="BS8" s="315"/>
      <c r="BT8" s="315"/>
      <c r="BU8" s="315"/>
      <c r="BV8" s="315"/>
      <c r="BW8" s="315"/>
      <c r="BX8" s="315"/>
      <c r="BY8" s="315"/>
      <c r="BZ8" s="315"/>
      <c r="CA8" s="315"/>
      <c r="CB8" s="315"/>
      <c r="CC8" s="315"/>
      <c r="CD8" s="315"/>
      <c r="CE8" s="315"/>
      <c r="CF8" s="315"/>
      <c r="CG8" s="315"/>
      <c r="CH8" s="315"/>
      <c r="CI8" s="315"/>
      <c r="CJ8" s="315"/>
      <c r="CK8" s="315"/>
      <c r="CL8" s="315"/>
      <c r="CM8" s="315"/>
      <c r="CN8" s="315"/>
      <c r="CO8" s="315"/>
    </row>
    <row r="9" spans="1:93" s="316" customFormat="1" ht="42.75" x14ac:dyDescent="0.2">
      <c r="A9" s="328"/>
      <c r="B9" s="323" t="s">
        <v>385</v>
      </c>
      <c r="C9" s="323" t="s">
        <v>385</v>
      </c>
      <c r="D9" s="323" t="s">
        <v>386</v>
      </c>
      <c r="E9" s="312" t="s">
        <v>40</v>
      </c>
      <c r="F9" s="369" t="s">
        <v>40</v>
      </c>
      <c r="G9" s="227" t="s">
        <v>41</v>
      </c>
      <c r="H9" s="647">
        <v>12000</v>
      </c>
      <c r="I9" s="648">
        <v>60000</v>
      </c>
      <c r="J9" s="649"/>
      <c r="K9" s="724" t="s">
        <v>353</v>
      </c>
      <c r="L9" s="1" t="s">
        <v>363</v>
      </c>
      <c r="M9" s="738" t="s">
        <v>387</v>
      </c>
      <c r="N9" s="23" t="s">
        <v>365</v>
      </c>
      <c r="O9" s="23" t="s">
        <v>73</v>
      </c>
      <c r="P9" s="23" t="s">
        <v>388</v>
      </c>
      <c r="Q9" s="330">
        <v>46753</v>
      </c>
      <c r="R9" s="649" t="s">
        <v>46</v>
      </c>
      <c r="S9" s="505" t="s">
        <v>366</v>
      </c>
      <c r="T9" s="227" t="s">
        <v>372</v>
      </c>
      <c r="U9" s="334"/>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315"/>
      <c r="BF9" s="315"/>
      <c r="BG9" s="315"/>
      <c r="BH9" s="315"/>
      <c r="BI9" s="315"/>
      <c r="BJ9" s="315"/>
      <c r="BK9" s="315"/>
      <c r="BL9" s="315"/>
      <c r="BM9" s="315"/>
      <c r="BN9" s="315"/>
      <c r="BO9" s="315"/>
      <c r="BP9" s="315"/>
      <c r="BQ9" s="315"/>
      <c r="BR9" s="315"/>
      <c r="BS9" s="315"/>
      <c r="BT9" s="315"/>
      <c r="BU9" s="315"/>
      <c r="BV9" s="315"/>
      <c r="BW9" s="315"/>
      <c r="BX9" s="315"/>
      <c r="BY9" s="315"/>
      <c r="BZ9" s="315"/>
      <c r="CA9" s="315"/>
      <c r="CB9" s="315"/>
      <c r="CC9" s="315"/>
      <c r="CD9" s="315"/>
      <c r="CE9" s="315"/>
      <c r="CF9" s="315"/>
      <c r="CG9" s="315"/>
      <c r="CH9" s="315"/>
      <c r="CI9" s="315"/>
      <c r="CJ9" s="315"/>
      <c r="CK9" s="315"/>
      <c r="CL9" s="315"/>
      <c r="CM9" s="315"/>
      <c r="CN9" s="315"/>
      <c r="CO9" s="315"/>
    </row>
    <row r="10" spans="1:93" s="316" customFormat="1" ht="28.5" x14ac:dyDescent="0.2">
      <c r="A10" s="331"/>
      <c r="B10" s="323" t="s">
        <v>389</v>
      </c>
      <c r="C10" s="323" t="s">
        <v>389</v>
      </c>
      <c r="D10" s="323" t="s">
        <v>390</v>
      </c>
      <c r="E10" s="312" t="s">
        <v>40</v>
      </c>
      <c r="F10" s="314" t="s">
        <v>39</v>
      </c>
      <c r="G10" s="323"/>
      <c r="H10" s="324"/>
      <c r="I10" s="327" t="s">
        <v>391</v>
      </c>
      <c r="J10" s="331"/>
      <c r="K10" s="177" t="s">
        <v>353</v>
      </c>
      <c r="L10" s="1" t="s">
        <v>363</v>
      </c>
      <c r="M10" s="738">
        <v>44287</v>
      </c>
      <c r="N10" s="23" t="s">
        <v>365</v>
      </c>
      <c r="O10" s="23" t="s">
        <v>73</v>
      </c>
      <c r="P10" s="23" t="s">
        <v>45</v>
      </c>
      <c r="Q10" s="726">
        <v>45383</v>
      </c>
      <c r="R10" s="331" t="s">
        <v>46</v>
      </c>
      <c r="S10" s="337" t="s">
        <v>366</v>
      </c>
      <c r="T10" s="336"/>
      <c r="U10" s="334"/>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315"/>
      <c r="BF10" s="315"/>
      <c r="BG10" s="315"/>
      <c r="BH10" s="315"/>
      <c r="BI10" s="315"/>
      <c r="BJ10" s="315"/>
      <c r="BK10" s="315"/>
      <c r="BL10" s="315"/>
      <c r="BM10" s="315"/>
      <c r="BN10" s="315"/>
      <c r="BO10" s="315"/>
      <c r="BP10" s="315"/>
      <c r="BQ10" s="315"/>
      <c r="BR10" s="315"/>
      <c r="BS10" s="315"/>
      <c r="BT10" s="315"/>
      <c r="BU10" s="315"/>
      <c r="BV10" s="315"/>
      <c r="BW10" s="315"/>
      <c r="BX10" s="315"/>
      <c r="BY10" s="315"/>
      <c r="BZ10" s="315"/>
      <c r="CA10" s="315"/>
      <c r="CB10" s="315"/>
      <c r="CC10" s="315"/>
      <c r="CD10" s="315"/>
      <c r="CE10" s="315"/>
      <c r="CF10" s="315"/>
      <c r="CG10" s="315"/>
      <c r="CH10" s="315"/>
      <c r="CI10" s="315"/>
      <c r="CJ10" s="315"/>
      <c r="CK10" s="315"/>
      <c r="CL10" s="315"/>
      <c r="CM10" s="315"/>
      <c r="CN10" s="315"/>
      <c r="CO10" s="315"/>
    </row>
    <row r="11" spans="1:93" s="316" customFormat="1" ht="29.25" x14ac:dyDescent="0.25">
      <c r="A11" s="509"/>
      <c r="B11" s="329" t="s">
        <v>392</v>
      </c>
      <c r="C11" s="329" t="s">
        <v>393</v>
      </c>
      <c r="D11" s="329" t="s">
        <v>394</v>
      </c>
      <c r="E11" s="376" t="s">
        <v>40</v>
      </c>
      <c r="F11" s="369" t="s">
        <v>40</v>
      </c>
      <c r="G11" s="369" t="s">
        <v>41</v>
      </c>
      <c r="H11" s="650" t="s">
        <v>378</v>
      </c>
      <c r="I11" s="338">
        <v>95478.63</v>
      </c>
      <c r="J11" s="651"/>
      <c r="K11" s="724" t="s">
        <v>353</v>
      </c>
      <c r="L11" s="1" t="s">
        <v>363</v>
      </c>
      <c r="M11" s="739">
        <v>44893</v>
      </c>
      <c r="N11" s="23">
        <v>45988</v>
      </c>
      <c r="O11" s="23" t="s">
        <v>114</v>
      </c>
      <c r="P11" s="23" t="s">
        <v>61</v>
      </c>
      <c r="Q11" s="652">
        <v>45988</v>
      </c>
      <c r="R11" s="653" t="s">
        <v>288</v>
      </c>
      <c r="S11" s="505" t="s">
        <v>366</v>
      </c>
      <c r="T11" s="506" t="s">
        <v>395</v>
      </c>
      <c r="U11" s="341"/>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315"/>
      <c r="BF11" s="315"/>
      <c r="BG11" s="315"/>
      <c r="BH11" s="315"/>
      <c r="BI11" s="315"/>
      <c r="BJ11" s="315"/>
      <c r="BK11" s="315"/>
      <c r="BL11" s="315"/>
      <c r="BM11" s="315"/>
      <c r="BN11" s="315"/>
      <c r="BO11" s="315"/>
      <c r="BP11" s="315"/>
      <c r="BQ11" s="315"/>
      <c r="BR11" s="315"/>
      <c r="BS11" s="315"/>
      <c r="BT11" s="315"/>
      <c r="BU11" s="315"/>
      <c r="BV11" s="315"/>
      <c r="BW11" s="315"/>
      <c r="BX11" s="315"/>
      <c r="BY11" s="315"/>
      <c r="BZ11" s="315"/>
      <c r="CA11" s="315"/>
      <c r="CB11" s="315"/>
      <c r="CC11" s="315"/>
      <c r="CD11" s="315"/>
      <c r="CE11" s="315"/>
      <c r="CF11" s="315"/>
      <c r="CG11" s="315"/>
      <c r="CH11" s="315"/>
      <c r="CI11" s="315"/>
      <c r="CJ11" s="315"/>
      <c r="CK11" s="315"/>
      <c r="CL11" s="315"/>
      <c r="CM11" s="315"/>
      <c r="CN11" s="315"/>
      <c r="CO11" s="315"/>
    </row>
    <row r="12" spans="1:93" s="316" customFormat="1" ht="29.25" x14ac:dyDescent="0.25">
      <c r="A12" s="323"/>
      <c r="B12" s="323" t="s">
        <v>396</v>
      </c>
      <c r="C12" s="323" t="s">
        <v>396</v>
      </c>
      <c r="D12" s="323" t="s">
        <v>397</v>
      </c>
      <c r="E12" s="353" t="s">
        <v>40</v>
      </c>
      <c r="F12" s="323" t="s">
        <v>40</v>
      </c>
      <c r="G12" s="329" t="s">
        <v>41</v>
      </c>
      <c r="H12" s="324" t="s">
        <v>398</v>
      </c>
      <c r="I12" s="507">
        <v>80000</v>
      </c>
      <c r="J12" s="331"/>
      <c r="K12" s="177" t="s">
        <v>353</v>
      </c>
      <c r="L12" s="1" t="s">
        <v>399</v>
      </c>
      <c r="M12" s="739">
        <v>45208</v>
      </c>
      <c r="N12" s="23">
        <v>45512</v>
      </c>
      <c r="O12" s="23" t="s">
        <v>73</v>
      </c>
      <c r="P12" s="23" t="s">
        <v>168</v>
      </c>
      <c r="Q12" s="727">
        <v>45512</v>
      </c>
      <c r="R12" s="508" t="s">
        <v>46</v>
      </c>
      <c r="S12" s="505" t="s">
        <v>400</v>
      </c>
      <c r="T12" s="506" t="s">
        <v>401</v>
      </c>
      <c r="U12" s="341"/>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315"/>
      <c r="BF12" s="315"/>
      <c r="BG12" s="315"/>
      <c r="BH12" s="315"/>
      <c r="BI12" s="315"/>
      <c r="BJ12" s="315"/>
      <c r="BK12" s="315"/>
      <c r="BL12" s="315"/>
      <c r="BM12" s="315"/>
      <c r="BN12" s="315"/>
      <c r="BO12" s="315"/>
      <c r="BP12" s="315"/>
      <c r="BQ12" s="315"/>
      <c r="BR12" s="315"/>
      <c r="BS12" s="315"/>
      <c r="BT12" s="315"/>
      <c r="BU12" s="315"/>
      <c r="BV12" s="315"/>
      <c r="BW12" s="315"/>
      <c r="BX12" s="315"/>
      <c r="BY12" s="315"/>
      <c r="BZ12" s="315"/>
      <c r="CA12" s="315"/>
      <c r="CB12" s="315"/>
      <c r="CC12" s="315"/>
      <c r="CD12" s="315"/>
      <c r="CE12" s="315"/>
      <c r="CF12" s="315"/>
      <c r="CG12" s="315"/>
      <c r="CH12" s="315"/>
      <c r="CI12" s="315"/>
      <c r="CJ12" s="315"/>
      <c r="CK12" s="315"/>
      <c r="CL12" s="315"/>
      <c r="CM12" s="315"/>
      <c r="CN12" s="315"/>
      <c r="CO12" s="315"/>
    </row>
    <row r="13" spans="1:93" s="316" customFormat="1" ht="29.25" x14ac:dyDescent="0.25">
      <c r="A13" s="323"/>
      <c r="B13" s="323" t="s">
        <v>402</v>
      </c>
      <c r="C13" s="323" t="s">
        <v>402</v>
      </c>
      <c r="D13" s="323" t="s">
        <v>403</v>
      </c>
      <c r="E13" s="353" t="s">
        <v>40</v>
      </c>
      <c r="F13" s="323" t="s">
        <v>40</v>
      </c>
      <c r="G13" s="329" t="s">
        <v>41</v>
      </c>
      <c r="H13" s="324" t="s">
        <v>398</v>
      </c>
      <c r="I13" s="507">
        <v>65000</v>
      </c>
      <c r="J13" s="331"/>
      <c r="K13" s="177" t="s">
        <v>353</v>
      </c>
      <c r="L13" s="1" t="s">
        <v>399</v>
      </c>
      <c r="M13" s="739">
        <v>45208</v>
      </c>
      <c r="N13" s="23">
        <v>45512</v>
      </c>
      <c r="O13" s="23" t="s">
        <v>73</v>
      </c>
      <c r="P13" s="23" t="s">
        <v>168</v>
      </c>
      <c r="Q13" s="727">
        <v>45512</v>
      </c>
      <c r="R13" s="508" t="s">
        <v>46</v>
      </c>
      <c r="S13" s="505" t="s">
        <v>400</v>
      </c>
      <c r="T13" s="506" t="s">
        <v>401</v>
      </c>
      <c r="U13" s="341"/>
      <c r="V13" s="315"/>
      <c r="W13" s="315"/>
      <c r="X13" s="315"/>
      <c r="Y13" s="315"/>
      <c r="Z13" s="315"/>
      <c r="AA13" s="315"/>
      <c r="AB13" s="315"/>
      <c r="AC13" s="315"/>
      <c r="AD13" s="315"/>
      <c r="AE13" s="315"/>
      <c r="AF13" s="315"/>
      <c r="AG13" s="315"/>
      <c r="AH13" s="315"/>
      <c r="AI13" s="315"/>
      <c r="AJ13" s="315"/>
      <c r="AK13" s="315"/>
      <c r="AL13" s="315"/>
      <c r="AM13" s="315"/>
      <c r="AN13" s="315"/>
      <c r="AO13" s="315"/>
      <c r="AP13" s="315"/>
      <c r="AQ13" s="315"/>
      <c r="AR13" s="315"/>
      <c r="AS13" s="315"/>
      <c r="AT13" s="315"/>
      <c r="AU13" s="315"/>
      <c r="AV13" s="315"/>
      <c r="AW13" s="315"/>
      <c r="AX13" s="315"/>
      <c r="AY13" s="315"/>
      <c r="AZ13" s="315"/>
      <c r="BA13" s="315"/>
      <c r="BB13" s="315"/>
      <c r="BC13" s="315"/>
      <c r="BD13" s="315"/>
      <c r="BE13" s="315"/>
      <c r="BF13" s="315"/>
      <c r="BG13" s="315"/>
      <c r="BH13" s="315"/>
      <c r="BI13" s="315"/>
      <c r="BJ13" s="315"/>
      <c r="BK13" s="315"/>
      <c r="BL13" s="315"/>
      <c r="BM13" s="315"/>
      <c r="BN13" s="315"/>
      <c r="BO13" s="315"/>
      <c r="BP13" s="315"/>
      <c r="BQ13" s="315"/>
      <c r="BR13" s="315"/>
      <c r="BS13" s="315"/>
      <c r="BT13" s="315"/>
      <c r="BU13" s="315"/>
      <c r="BV13" s="315"/>
      <c r="BW13" s="315"/>
      <c r="BX13" s="315"/>
      <c r="BY13" s="315"/>
      <c r="BZ13" s="315"/>
      <c r="CA13" s="315"/>
      <c r="CB13" s="315"/>
      <c r="CC13" s="315"/>
      <c r="CD13" s="315"/>
      <c r="CE13" s="315"/>
      <c r="CF13" s="315"/>
      <c r="CG13" s="315"/>
      <c r="CH13" s="315"/>
      <c r="CI13" s="315"/>
      <c r="CJ13" s="315"/>
      <c r="CK13" s="315"/>
      <c r="CL13" s="315"/>
      <c r="CM13" s="315"/>
      <c r="CN13" s="315"/>
      <c r="CO13" s="315"/>
    </row>
    <row r="14" spans="1:93" ht="28.5" x14ac:dyDescent="0.25">
      <c r="A14" s="290"/>
      <c r="B14" s="290" t="s">
        <v>404</v>
      </c>
      <c r="C14" s="290" t="s">
        <v>405</v>
      </c>
      <c r="D14" s="290" t="s">
        <v>406</v>
      </c>
      <c r="E14" s="214" t="s">
        <v>40</v>
      </c>
      <c r="F14" s="290" t="s">
        <v>40</v>
      </c>
      <c r="G14" s="290" t="s">
        <v>41</v>
      </c>
      <c r="H14" s="510">
        <v>5000</v>
      </c>
      <c r="I14" s="510">
        <v>5000</v>
      </c>
      <c r="J14" s="511" t="s">
        <v>245</v>
      </c>
      <c r="K14" s="177" t="s">
        <v>353</v>
      </c>
      <c r="L14" s="262" t="s">
        <v>407</v>
      </c>
      <c r="M14" s="740">
        <v>44927</v>
      </c>
      <c r="N14" s="740">
        <v>45473</v>
      </c>
      <c r="O14" s="247" t="s">
        <v>408</v>
      </c>
      <c r="P14" s="247" t="s">
        <v>409</v>
      </c>
      <c r="Q14" s="728">
        <v>45473</v>
      </c>
      <c r="R14" s="283" t="s">
        <v>62</v>
      </c>
      <c r="S14" s="287" t="s">
        <v>410</v>
      </c>
      <c r="T14" s="342" t="s">
        <v>411</v>
      </c>
    </row>
    <row r="15" spans="1:93" s="8" customFormat="1" ht="71.25" x14ac:dyDescent="0.25">
      <c r="A15" s="40"/>
      <c r="B15" s="40" t="s">
        <v>412</v>
      </c>
      <c r="C15" s="40" t="s">
        <v>413</v>
      </c>
      <c r="D15" s="40" t="s">
        <v>414</v>
      </c>
      <c r="E15" s="11" t="s">
        <v>40</v>
      </c>
      <c r="F15" s="13" t="s">
        <v>40</v>
      </c>
      <c r="G15" s="40" t="s">
        <v>415</v>
      </c>
      <c r="H15" s="41">
        <v>55061</v>
      </c>
      <c r="I15" s="41">
        <v>55061</v>
      </c>
      <c r="J15" s="34" t="s">
        <v>245</v>
      </c>
      <c r="K15" s="177" t="s">
        <v>353</v>
      </c>
      <c r="L15" s="262" t="s">
        <v>407</v>
      </c>
      <c r="M15" s="740">
        <v>45017</v>
      </c>
      <c r="N15" s="740">
        <v>45382</v>
      </c>
      <c r="O15" s="247" t="s">
        <v>416</v>
      </c>
      <c r="P15" s="247" t="s">
        <v>41</v>
      </c>
      <c r="Q15" s="729">
        <v>45382</v>
      </c>
      <c r="R15" s="61" t="s">
        <v>417</v>
      </c>
      <c r="S15" s="306" t="s">
        <v>410</v>
      </c>
      <c r="T15" s="165" t="s">
        <v>418</v>
      </c>
    </row>
    <row r="16" spans="1:93" s="39" customFormat="1" ht="28.5" x14ac:dyDescent="0.2">
      <c r="A16" s="13"/>
      <c r="B16" s="13" t="s">
        <v>419</v>
      </c>
      <c r="C16" s="13" t="s">
        <v>420</v>
      </c>
      <c r="D16" s="13" t="s">
        <v>421</v>
      </c>
      <c r="E16" s="13" t="s">
        <v>39</v>
      </c>
      <c r="F16" s="13" t="s">
        <v>39</v>
      </c>
      <c r="G16" s="29" t="s">
        <v>180</v>
      </c>
      <c r="H16" s="29">
        <v>9000000</v>
      </c>
      <c r="I16" s="29">
        <v>18500000</v>
      </c>
      <c r="J16" s="34" t="s">
        <v>245</v>
      </c>
      <c r="K16" s="177" t="s">
        <v>353</v>
      </c>
      <c r="L16" s="262" t="s">
        <v>422</v>
      </c>
      <c r="M16" s="18">
        <v>45139</v>
      </c>
      <c r="N16" s="18">
        <v>46081</v>
      </c>
      <c r="O16" s="2" t="s">
        <v>423</v>
      </c>
      <c r="P16" s="2" t="s">
        <v>41</v>
      </c>
      <c r="Q16" s="187">
        <v>46081</v>
      </c>
      <c r="R16" s="283" t="s">
        <v>62</v>
      </c>
      <c r="S16" s="71" t="s">
        <v>424</v>
      </c>
      <c r="T16" s="59" t="s">
        <v>425</v>
      </c>
      <c r="U16" s="335"/>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row>
    <row r="17" spans="1:92" s="8" customFormat="1" ht="42.75" x14ac:dyDescent="0.25">
      <c r="A17" s="40"/>
      <c r="B17" s="40" t="s">
        <v>428</v>
      </c>
      <c r="C17" s="40" t="s">
        <v>429</v>
      </c>
      <c r="D17" s="40" t="s">
        <v>430</v>
      </c>
      <c r="E17" s="11" t="s">
        <v>40</v>
      </c>
      <c r="F17" s="40" t="s">
        <v>40</v>
      </c>
      <c r="G17" s="40" t="s">
        <v>41</v>
      </c>
      <c r="H17" s="41">
        <v>31811</v>
      </c>
      <c r="I17" s="41">
        <v>108558</v>
      </c>
      <c r="J17" s="34" t="s">
        <v>245</v>
      </c>
      <c r="K17" s="177" t="s">
        <v>353</v>
      </c>
      <c r="L17" s="262" t="s">
        <v>407</v>
      </c>
      <c r="M17" s="740">
        <v>45047</v>
      </c>
      <c r="N17" s="740">
        <v>46142</v>
      </c>
      <c r="O17" s="247" t="s">
        <v>114</v>
      </c>
      <c r="P17" s="247" t="s">
        <v>73</v>
      </c>
      <c r="Q17" s="730">
        <v>46142</v>
      </c>
      <c r="R17" s="6" t="s">
        <v>431</v>
      </c>
      <c r="S17" s="164" t="s">
        <v>410</v>
      </c>
      <c r="T17" s="301" t="s">
        <v>432</v>
      </c>
      <c r="V17" s="6"/>
    </row>
    <row r="18" spans="1:92" s="8" customFormat="1" ht="42.75" x14ac:dyDescent="0.25">
      <c r="A18" s="741"/>
      <c r="B18" s="186" t="s">
        <v>433</v>
      </c>
      <c r="C18" s="186" t="s">
        <v>434</v>
      </c>
      <c r="D18" s="186" t="s">
        <v>435</v>
      </c>
      <c r="E18" s="186" t="s">
        <v>40</v>
      </c>
      <c r="F18" s="186" t="s">
        <v>40</v>
      </c>
      <c r="G18" s="186" t="s">
        <v>41</v>
      </c>
      <c r="H18" s="192">
        <v>97567</v>
      </c>
      <c r="I18" s="192">
        <v>97567</v>
      </c>
      <c r="J18" s="15"/>
      <c r="K18" s="177" t="s">
        <v>353</v>
      </c>
      <c r="L18" s="262" t="s">
        <v>436</v>
      </c>
      <c r="M18" s="18">
        <v>34862</v>
      </c>
      <c r="N18" s="18" t="s">
        <v>437</v>
      </c>
      <c r="O18" s="18" t="s">
        <v>438</v>
      </c>
      <c r="P18" s="27" t="s">
        <v>45</v>
      </c>
      <c r="Q18" s="187">
        <v>45455</v>
      </c>
      <c r="R18" s="280" t="s">
        <v>439</v>
      </c>
      <c r="S18" s="5" t="s">
        <v>440</v>
      </c>
      <c r="T18" s="59" t="s">
        <v>441</v>
      </c>
    </row>
    <row r="19" spans="1:92" s="8" customFormat="1" ht="43.5" x14ac:dyDescent="0.25">
      <c r="A19" s="226" t="s">
        <v>14</v>
      </c>
      <c r="B19" s="226" t="s">
        <v>442</v>
      </c>
      <c r="C19" s="226" t="s">
        <v>443</v>
      </c>
      <c r="D19" s="226" t="s">
        <v>444</v>
      </c>
      <c r="E19" s="40" t="s">
        <v>40</v>
      </c>
      <c r="F19" s="40" t="s">
        <v>40</v>
      </c>
      <c r="G19" s="13" t="s">
        <v>41</v>
      </c>
      <c r="H19" s="226" t="s">
        <v>445</v>
      </c>
      <c r="I19" s="250">
        <v>22590.48</v>
      </c>
      <c r="J19" s="34" t="s">
        <v>245</v>
      </c>
      <c r="K19" s="95" t="s">
        <v>353</v>
      </c>
      <c r="L19" s="663" t="s">
        <v>446</v>
      </c>
      <c r="M19" s="735" t="s">
        <v>14</v>
      </c>
      <c r="N19" s="736">
        <v>44890</v>
      </c>
      <c r="O19" s="737" t="s">
        <v>447</v>
      </c>
      <c r="P19" s="737" t="s">
        <v>448</v>
      </c>
      <c r="Q19" s="654">
        <v>45322</v>
      </c>
      <c r="R19" s="240" t="s">
        <v>449</v>
      </c>
      <c r="S19" s="285" t="s">
        <v>450</v>
      </c>
      <c r="T19" s="80" t="s">
        <v>451</v>
      </c>
    </row>
    <row r="20" spans="1:92" s="8" customFormat="1" ht="30" x14ac:dyDescent="0.25">
      <c r="A20" s="226" t="s">
        <v>14</v>
      </c>
      <c r="B20" s="226" t="s">
        <v>442</v>
      </c>
      <c r="C20" s="226" t="s">
        <v>452</v>
      </c>
      <c r="D20" s="226" t="s">
        <v>444</v>
      </c>
      <c r="E20" s="40" t="s">
        <v>40</v>
      </c>
      <c r="F20" s="40" t="s">
        <v>40</v>
      </c>
      <c r="G20" s="13" t="s">
        <v>41</v>
      </c>
      <c r="H20" s="250">
        <v>2417.85</v>
      </c>
      <c r="I20" s="250">
        <v>7253.55</v>
      </c>
      <c r="J20" s="34" t="s">
        <v>245</v>
      </c>
      <c r="K20" s="95" t="s">
        <v>353</v>
      </c>
      <c r="L20" s="662" t="s">
        <v>446</v>
      </c>
      <c r="M20" s="109" t="s">
        <v>14</v>
      </c>
      <c r="N20" s="269">
        <v>44975</v>
      </c>
      <c r="O20" s="226" t="s">
        <v>447</v>
      </c>
      <c r="P20" s="226" t="s">
        <v>448</v>
      </c>
      <c r="Q20" s="654">
        <v>45322</v>
      </c>
      <c r="R20" s="240" t="s">
        <v>449</v>
      </c>
      <c r="S20" s="285" t="s">
        <v>450</v>
      </c>
      <c r="T20" s="80" t="s">
        <v>451</v>
      </c>
    </row>
    <row r="21" spans="1:92" s="8" customFormat="1" ht="30" x14ac:dyDescent="0.25">
      <c r="A21" s="231"/>
      <c r="B21" s="231" t="s">
        <v>453</v>
      </c>
      <c r="C21" s="231" t="s">
        <v>454</v>
      </c>
      <c r="D21" s="243" t="s">
        <v>455</v>
      </c>
      <c r="E21" s="40" t="s">
        <v>39</v>
      </c>
      <c r="F21" s="40" t="s">
        <v>40</v>
      </c>
      <c r="G21" s="13" t="s">
        <v>41</v>
      </c>
      <c r="H21" s="250">
        <v>33500</v>
      </c>
      <c r="I21" s="250">
        <v>67000</v>
      </c>
      <c r="J21" s="34" t="s">
        <v>245</v>
      </c>
      <c r="K21" s="95" t="s">
        <v>456</v>
      </c>
      <c r="L21" s="663" t="s">
        <v>457</v>
      </c>
      <c r="M21" s="267">
        <v>44358</v>
      </c>
      <c r="N21" s="267">
        <v>45088</v>
      </c>
      <c r="O21" s="231" t="s">
        <v>67</v>
      </c>
      <c r="P21" s="243" t="s">
        <v>409</v>
      </c>
      <c r="Q21" s="267">
        <v>45454</v>
      </c>
      <c r="R21" s="281" t="s">
        <v>458</v>
      </c>
      <c r="S21" s="285" t="s">
        <v>459</v>
      </c>
      <c r="T21" s="80"/>
    </row>
    <row r="22" spans="1:92" s="8" customFormat="1" ht="28.5" x14ac:dyDescent="0.25">
      <c r="A22" s="11"/>
      <c r="B22" s="11" t="s">
        <v>460</v>
      </c>
      <c r="C22" s="11" t="s">
        <v>460</v>
      </c>
      <c r="D22" s="11" t="s">
        <v>461</v>
      </c>
      <c r="E22" s="11" t="s">
        <v>40</v>
      </c>
      <c r="F22" s="40" t="s">
        <v>40</v>
      </c>
      <c r="G22" s="11" t="s">
        <v>245</v>
      </c>
      <c r="H22" s="12">
        <v>79000</v>
      </c>
      <c r="I22" s="12"/>
      <c r="J22" s="34" t="s">
        <v>245</v>
      </c>
      <c r="K22" s="95" t="s">
        <v>353</v>
      </c>
      <c r="L22" s="149" t="s">
        <v>354</v>
      </c>
      <c r="M22" s="14" t="s">
        <v>462</v>
      </c>
      <c r="N22" s="30" t="s">
        <v>463</v>
      </c>
      <c r="O22" s="13" t="s">
        <v>167</v>
      </c>
      <c r="P22" s="13" t="s">
        <v>67</v>
      </c>
      <c r="Q22" s="30">
        <v>45646</v>
      </c>
      <c r="R22" s="15" t="s">
        <v>464</v>
      </c>
      <c r="S22" s="93" t="s">
        <v>465</v>
      </c>
      <c r="T22" s="59" t="s">
        <v>466</v>
      </c>
    </row>
    <row r="23" spans="1:92" s="8" customFormat="1" ht="42.75" x14ac:dyDescent="0.25">
      <c r="A23" s="13"/>
      <c r="B23" s="13" t="s">
        <v>467</v>
      </c>
      <c r="C23" s="13" t="s">
        <v>467</v>
      </c>
      <c r="D23" s="13" t="s">
        <v>468</v>
      </c>
      <c r="E23" s="11" t="s">
        <v>40</v>
      </c>
      <c r="F23" s="13" t="s">
        <v>39</v>
      </c>
      <c r="G23" s="13" t="s">
        <v>180</v>
      </c>
      <c r="H23" s="29">
        <v>1475000</v>
      </c>
      <c r="I23" s="29">
        <v>4430000</v>
      </c>
      <c r="J23" s="34" t="s">
        <v>245</v>
      </c>
      <c r="K23" s="95" t="s">
        <v>353</v>
      </c>
      <c r="L23" s="516" t="s">
        <v>422</v>
      </c>
      <c r="M23" s="30">
        <v>43435</v>
      </c>
      <c r="N23" s="30">
        <v>45261</v>
      </c>
      <c r="O23" s="13" t="s">
        <v>469</v>
      </c>
      <c r="P23" s="13" t="s">
        <v>41</v>
      </c>
      <c r="Q23" s="30">
        <v>46112</v>
      </c>
      <c r="R23" s="15" t="s">
        <v>46</v>
      </c>
      <c r="S23" s="4" t="s">
        <v>470</v>
      </c>
      <c r="T23" s="59" t="s">
        <v>471</v>
      </c>
    </row>
    <row r="24" spans="1:92" s="8" customFormat="1" ht="57" x14ac:dyDescent="0.25">
      <c r="A24" s="13"/>
      <c r="B24" s="13" t="s">
        <v>472</v>
      </c>
      <c r="C24" s="13" t="s">
        <v>472</v>
      </c>
      <c r="D24" s="13" t="s">
        <v>473</v>
      </c>
      <c r="E24" s="11" t="s">
        <v>40</v>
      </c>
      <c r="F24" s="13" t="s">
        <v>39</v>
      </c>
      <c r="G24" s="13" t="s">
        <v>180</v>
      </c>
      <c r="H24" s="29">
        <v>12500</v>
      </c>
      <c r="I24" s="29">
        <v>25000</v>
      </c>
      <c r="J24" s="34" t="s">
        <v>245</v>
      </c>
      <c r="K24" s="95" t="s">
        <v>353</v>
      </c>
      <c r="L24" s="517" t="s">
        <v>422</v>
      </c>
      <c r="M24" s="187">
        <v>44593</v>
      </c>
      <c r="N24" s="30">
        <v>45566</v>
      </c>
      <c r="O24" s="13" t="s">
        <v>474</v>
      </c>
      <c r="P24" s="13" t="s">
        <v>45</v>
      </c>
      <c r="Q24" s="30">
        <v>45657</v>
      </c>
      <c r="R24" s="15" t="s">
        <v>46</v>
      </c>
      <c r="S24" s="4" t="s">
        <v>470</v>
      </c>
      <c r="T24" s="59" t="s">
        <v>475</v>
      </c>
    </row>
    <row r="25" spans="1:92" s="8" customFormat="1" ht="99.75" x14ac:dyDescent="0.25">
      <c r="A25" s="13"/>
      <c r="B25" s="13" t="s">
        <v>476</v>
      </c>
      <c r="C25" s="13" t="s">
        <v>476</v>
      </c>
      <c r="D25" s="13" t="s">
        <v>477</v>
      </c>
      <c r="E25" s="11" t="s">
        <v>40</v>
      </c>
      <c r="F25" s="13" t="s">
        <v>39</v>
      </c>
      <c r="G25" s="13" t="s">
        <v>180</v>
      </c>
      <c r="H25" s="29">
        <v>184094</v>
      </c>
      <c r="I25" s="67">
        <v>931765</v>
      </c>
      <c r="J25" s="34" t="s">
        <v>245</v>
      </c>
      <c r="K25" s="95" t="s">
        <v>353</v>
      </c>
      <c r="L25" s="518" t="s">
        <v>478</v>
      </c>
      <c r="M25" s="187">
        <v>43435</v>
      </c>
      <c r="N25" s="30">
        <v>45261</v>
      </c>
      <c r="O25" s="13" t="s">
        <v>469</v>
      </c>
      <c r="P25" s="13" t="s">
        <v>41</v>
      </c>
      <c r="Q25" s="30">
        <v>46112</v>
      </c>
      <c r="R25" s="15" t="s">
        <v>46</v>
      </c>
      <c r="S25" s="71" t="s">
        <v>470</v>
      </c>
      <c r="T25" s="59" t="s">
        <v>471</v>
      </c>
    </row>
    <row r="26" spans="1:92" s="8" customFormat="1" ht="42.75" x14ac:dyDescent="0.25">
      <c r="A26" s="13"/>
      <c r="B26" s="13" t="s">
        <v>479</v>
      </c>
      <c r="C26" s="13" t="s">
        <v>480</v>
      </c>
      <c r="D26" s="13" t="s">
        <v>481</v>
      </c>
      <c r="E26" s="11" t="s">
        <v>40</v>
      </c>
      <c r="F26" s="13" t="s">
        <v>39</v>
      </c>
      <c r="G26" s="13" t="s">
        <v>41</v>
      </c>
      <c r="H26" s="29" t="s">
        <v>482</v>
      </c>
      <c r="I26" s="29" t="s">
        <v>483</v>
      </c>
      <c r="J26" s="34" t="s">
        <v>245</v>
      </c>
      <c r="K26" s="95" t="s">
        <v>353</v>
      </c>
      <c r="L26" s="519" t="s">
        <v>422</v>
      </c>
      <c r="M26" s="30">
        <v>43556</v>
      </c>
      <c r="N26" s="30">
        <v>45382</v>
      </c>
      <c r="O26" s="13" t="s">
        <v>167</v>
      </c>
      <c r="P26" s="13" t="s">
        <v>484</v>
      </c>
      <c r="Q26" s="309">
        <v>45382</v>
      </c>
      <c r="R26" s="15" t="s">
        <v>46</v>
      </c>
      <c r="S26" s="71" t="s">
        <v>485</v>
      </c>
      <c r="T26" s="84" t="s">
        <v>486</v>
      </c>
    </row>
    <row r="27" spans="1:92" s="28" customFormat="1" ht="42.75" x14ac:dyDescent="0.25">
      <c r="A27" s="13"/>
      <c r="B27" s="13" t="s">
        <v>487</v>
      </c>
      <c r="C27" s="13" t="s">
        <v>487</v>
      </c>
      <c r="D27" s="13" t="s">
        <v>488</v>
      </c>
      <c r="E27" s="11" t="s">
        <v>40</v>
      </c>
      <c r="F27" s="13" t="s">
        <v>39</v>
      </c>
      <c r="G27" s="13" t="s">
        <v>180</v>
      </c>
      <c r="H27" s="29" t="s">
        <v>489</v>
      </c>
      <c r="I27" s="29">
        <v>300000</v>
      </c>
      <c r="J27" s="34" t="s">
        <v>245</v>
      </c>
      <c r="K27" s="95" t="s">
        <v>353</v>
      </c>
      <c r="L27" s="516" t="s">
        <v>422</v>
      </c>
      <c r="M27" s="52">
        <v>44888</v>
      </c>
      <c r="N27" s="30">
        <v>45983</v>
      </c>
      <c r="O27" s="13" t="s">
        <v>114</v>
      </c>
      <c r="P27" s="13" t="s">
        <v>427</v>
      </c>
      <c r="Q27" s="30">
        <v>45983</v>
      </c>
      <c r="R27" s="3" t="s">
        <v>46</v>
      </c>
      <c r="S27" s="164" t="s">
        <v>490</v>
      </c>
      <c r="T27" s="165" t="s">
        <v>491</v>
      </c>
    </row>
    <row r="28" spans="1:92" s="28" customFormat="1" ht="42.75" x14ac:dyDescent="0.25">
      <c r="A28" s="35"/>
      <c r="B28" s="13" t="s">
        <v>492</v>
      </c>
      <c r="C28" s="13" t="s">
        <v>493</v>
      </c>
      <c r="D28" s="13" t="s">
        <v>426</v>
      </c>
      <c r="E28" s="99" t="s">
        <v>40</v>
      </c>
      <c r="F28" s="13" t="s">
        <v>39</v>
      </c>
      <c r="G28" s="13" t="s">
        <v>180</v>
      </c>
      <c r="H28" s="29" t="s">
        <v>494</v>
      </c>
      <c r="I28" s="258">
        <v>150000</v>
      </c>
      <c r="J28" s="512" t="s">
        <v>245</v>
      </c>
      <c r="K28" s="95" t="s">
        <v>353</v>
      </c>
      <c r="L28" s="520" t="s">
        <v>422</v>
      </c>
      <c r="M28" s="266">
        <v>44866</v>
      </c>
      <c r="N28" s="30">
        <v>45961</v>
      </c>
      <c r="O28" s="13" t="s">
        <v>114</v>
      </c>
      <c r="P28" s="13" t="s">
        <v>495</v>
      </c>
      <c r="Q28" s="30">
        <v>45961</v>
      </c>
      <c r="R28" s="15" t="s">
        <v>46</v>
      </c>
      <c r="S28" s="164" t="s">
        <v>490</v>
      </c>
      <c r="T28" s="165" t="s">
        <v>491</v>
      </c>
    </row>
    <row r="29" spans="1:92" s="70" customFormat="1" ht="42.75" x14ac:dyDescent="0.25">
      <c r="A29" s="120"/>
      <c r="B29" s="76" t="s">
        <v>496</v>
      </c>
      <c r="C29" s="76" t="s">
        <v>496</v>
      </c>
      <c r="D29" s="76" t="s">
        <v>497</v>
      </c>
      <c r="E29" s="289" t="s">
        <v>40</v>
      </c>
      <c r="F29" s="44" t="s">
        <v>40</v>
      </c>
      <c r="G29" s="76" t="s">
        <v>180</v>
      </c>
      <c r="H29" s="292" t="s">
        <v>498</v>
      </c>
      <c r="I29" s="292" t="s">
        <v>499</v>
      </c>
      <c r="J29" s="513" t="s">
        <v>245</v>
      </c>
      <c r="K29" s="95" t="s">
        <v>353</v>
      </c>
      <c r="L29" s="521" t="s">
        <v>422</v>
      </c>
      <c r="M29" s="174">
        <v>44835</v>
      </c>
      <c r="N29" s="174">
        <v>45930</v>
      </c>
      <c r="O29" s="76" t="s">
        <v>114</v>
      </c>
      <c r="P29" s="76" t="s">
        <v>427</v>
      </c>
      <c r="Q29" s="279">
        <v>45930</v>
      </c>
      <c r="R29" s="76" t="s">
        <v>46</v>
      </c>
      <c r="S29" s="165" t="s">
        <v>490</v>
      </c>
      <c r="T29" s="212"/>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c r="CI29" s="28"/>
      <c r="CJ29" s="28"/>
      <c r="CK29" s="28"/>
      <c r="CL29" s="28"/>
      <c r="CM29" s="28"/>
      <c r="CN29" s="97"/>
    </row>
    <row r="30" spans="1:92" s="28" customFormat="1" ht="42.75" x14ac:dyDescent="0.25">
      <c r="A30" s="58"/>
      <c r="B30" s="58" t="s">
        <v>500</v>
      </c>
      <c r="C30" s="103" t="s">
        <v>500</v>
      </c>
      <c r="D30" s="58" t="s">
        <v>501</v>
      </c>
      <c r="E30" s="108" t="s">
        <v>40</v>
      </c>
      <c r="F30" s="58" t="s">
        <v>39</v>
      </c>
      <c r="G30" s="58" t="s">
        <v>41</v>
      </c>
      <c r="H30" s="291" t="s">
        <v>502</v>
      </c>
      <c r="I30" s="291" t="s">
        <v>503</v>
      </c>
      <c r="J30" s="468" t="s">
        <v>245</v>
      </c>
      <c r="K30" s="95" t="s">
        <v>353</v>
      </c>
      <c r="L30" s="517" t="s">
        <v>422</v>
      </c>
      <c r="M30" s="111">
        <v>44716</v>
      </c>
      <c r="N30" s="111">
        <v>45812</v>
      </c>
      <c r="O30" s="58" t="s">
        <v>90</v>
      </c>
      <c r="P30" s="58" t="s">
        <v>504</v>
      </c>
      <c r="Q30" s="111">
        <v>45812</v>
      </c>
      <c r="R30" s="58" t="s">
        <v>46</v>
      </c>
      <c r="S30" s="212" t="s">
        <v>490</v>
      </c>
      <c r="T30" s="212"/>
      <c r="U30" s="211"/>
      <c r="V30" s="211"/>
      <c r="W30" s="211"/>
      <c r="X30" s="211"/>
      <c r="Y30" s="211"/>
      <c r="Z30" s="211"/>
      <c r="AA30" s="211"/>
      <c r="AB30" s="211"/>
      <c r="AC30" s="211"/>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1"/>
      <c r="BC30" s="211"/>
      <c r="BD30" s="211"/>
      <c r="BE30" s="211"/>
      <c r="BF30" s="211"/>
      <c r="BG30" s="211"/>
      <c r="BH30" s="211"/>
      <c r="BI30" s="211"/>
      <c r="BJ30" s="211"/>
      <c r="BK30" s="211"/>
      <c r="BL30" s="211"/>
      <c r="BM30" s="211"/>
      <c r="BN30" s="211"/>
      <c r="BO30" s="211"/>
      <c r="BP30" s="211"/>
      <c r="BQ30" s="211"/>
      <c r="BR30" s="211"/>
      <c r="BS30" s="211"/>
      <c r="BT30" s="211"/>
      <c r="BU30" s="211"/>
      <c r="BV30" s="211"/>
      <c r="BW30" s="211"/>
      <c r="BX30" s="211"/>
      <c r="BY30" s="211"/>
      <c r="BZ30" s="211"/>
      <c r="CA30" s="211"/>
      <c r="CB30" s="211"/>
      <c r="CC30" s="211"/>
      <c r="CD30" s="211"/>
      <c r="CE30" s="211"/>
      <c r="CF30" s="211"/>
      <c r="CG30" s="211"/>
      <c r="CH30" s="211"/>
      <c r="CI30" s="211"/>
      <c r="CJ30" s="211"/>
      <c r="CK30" s="211"/>
      <c r="CL30" s="211"/>
      <c r="CM30" s="211"/>
      <c r="CN30" s="211"/>
    </row>
    <row r="31" spans="1:92" s="8" customFormat="1" ht="42.75" x14ac:dyDescent="0.25">
      <c r="A31" s="160"/>
      <c r="B31" s="160" t="s">
        <v>505</v>
      </c>
      <c r="C31" s="160" t="s">
        <v>506</v>
      </c>
      <c r="D31" s="160" t="s">
        <v>435</v>
      </c>
      <c r="E31" s="214" t="s">
        <v>40</v>
      </c>
      <c r="F31" s="290" t="s">
        <v>40</v>
      </c>
      <c r="G31" s="77" t="s">
        <v>41</v>
      </c>
      <c r="H31" s="170">
        <v>8500</v>
      </c>
      <c r="I31" s="170">
        <v>83500</v>
      </c>
      <c r="J31" s="511" t="s">
        <v>245</v>
      </c>
      <c r="K31" s="95" t="s">
        <v>353</v>
      </c>
      <c r="L31" s="522" t="s">
        <v>422</v>
      </c>
      <c r="M31" s="172"/>
      <c r="N31" s="172"/>
      <c r="O31" s="172" t="s">
        <v>78</v>
      </c>
      <c r="P31" s="160"/>
      <c r="Q31" s="590">
        <v>45598</v>
      </c>
      <c r="R31" s="77"/>
      <c r="S31" s="165" t="s">
        <v>485</v>
      </c>
      <c r="T31" s="212" t="s">
        <v>507</v>
      </c>
    </row>
    <row r="32" spans="1:92" s="8" customFormat="1" ht="48" customHeight="1" x14ac:dyDescent="0.25">
      <c r="A32" s="229"/>
      <c r="B32" s="229" t="s">
        <v>508</v>
      </c>
      <c r="C32" s="229" t="s">
        <v>509</v>
      </c>
      <c r="D32" s="229" t="s">
        <v>430</v>
      </c>
      <c r="E32" s="110" t="s">
        <v>40</v>
      </c>
      <c r="F32" s="44" t="s">
        <v>40</v>
      </c>
      <c r="G32" s="101" t="s">
        <v>41</v>
      </c>
      <c r="H32" s="252">
        <v>5748</v>
      </c>
      <c r="I32" s="252">
        <v>17244</v>
      </c>
      <c r="J32" s="11" t="s">
        <v>245</v>
      </c>
      <c r="K32" s="196" t="s">
        <v>353</v>
      </c>
      <c r="L32" s="261" t="s">
        <v>407</v>
      </c>
      <c r="M32" s="264">
        <v>44287</v>
      </c>
      <c r="N32" s="264">
        <v>45382</v>
      </c>
      <c r="O32" s="229" t="s">
        <v>114</v>
      </c>
      <c r="P32" s="229"/>
      <c r="Q32" s="636">
        <v>45382</v>
      </c>
      <c r="R32" s="96" t="s">
        <v>79</v>
      </c>
      <c r="S32" s="165" t="s">
        <v>410</v>
      </c>
      <c r="T32" s="288"/>
    </row>
    <row r="33" spans="1:20" s="8" customFormat="1" ht="42.75" x14ac:dyDescent="0.25">
      <c r="A33" s="40"/>
      <c r="B33" s="40" t="s">
        <v>510</v>
      </c>
      <c r="C33" s="40" t="s">
        <v>511</v>
      </c>
      <c r="D33" s="40" t="s">
        <v>512</v>
      </c>
      <c r="E33" s="11" t="s">
        <v>40</v>
      </c>
      <c r="F33" s="13" t="s">
        <v>39</v>
      </c>
      <c r="G33" s="40" t="s">
        <v>41</v>
      </c>
      <c r="H33" s="41">
        <v>25478</v>
      </c>
      <c r="I33" s="41">
        <v>254780</v>
      </c>
      <c r="J33" s="11" t="s">
        <v>245</v>
      </c>
      <c r="K33" s="38" t="s">
        <v>353</v>
      </c>
      <c r="L33" s="38" t="s">
        <v>407</v>
      </c>
      <c r="M33" s="42">
        <v>43770</v>
      </c>
      <c r="N33" s="42">
        <v>47392</v>
      </c>
      <c r="O33" s="40" t="s">
        <v>513</v>
      </c>
      <c r="P33" s="40"/>
      <c r="Q33" s="42">
        <v>47392</v>
      </c>
      <c r="R33" s="284"/>
      <c r="S33" s="287" t="s">
        <v>410</v>
      </c>
      <c r="T33" s="167"/>
    </row>
    <row r="34" spans="1:20" s="8" customFormat="1" ht="42.75" x14ac:dyDescent="0.25">
      <c r="A34" s="40"/>
      <c r="B34" s="40" t="s">
        <v>514</v>
      </c>
      <c r="C34" s="40" t="s">
        <v>511</v>
      </c>
      <c r="D34" s="40" t="s">
        <v>512</v>
      </c>
      <c r="E34" s="11" t="s">
        <v>40</v>
      </c>
      <c r="F34" s="13" t="s">
        <v>39</v>
      </c>
      <c r="G34" s="40" t="s">
        <v>41</v>
      </c>
      <c r="H34" s="41">
        <v>63000</v>
      </c>
      <c r="I34" s="41">
        <v>630000</v>
      </c>
      <c r="J34" s="11" t="s">
        <v>245</v>
      </c>
      <c r="K34" s="38" t="s">
        <v>353</v>
      </c>
      <c r="L34" s="38" t="s">
        <v>407</v>
      </c>
      <c r="M34" s="42">
        <v>42586</v>
      </c>
      <c r="N34" s="42">
        <v>46237</v>
      </c>
      <c r="O34" s="40" t="s">
        <v>513</v>
      </c>
      <c r="P34" s="40"/>
      <c r="Q34" s="42">
        <v>46237</v>
      </c>
      <c r="R34" s="293"/>
      <c r="S34" s="294" t="s">
        <v>410</v>
      </c>
      <c r="T34" s="167"/>
    </row>
    <row r="35" spans="1:20" ht="42.75" x14ac:dyDescent="0.25">
      <c r="A35" s="60"/>
      <c r="B35" s="60" t="s">
        <v>479</v>
      </c>
      <c r="C35" s="60" t="s">
        <v>480</v>
      </c>
      <c r="D35" s="60" t="s">
        <v>481</v>
      </c>
      <c r="E35" s="58" t="s">
        <v>39</v>
      </c>
      <c r="F35" s="58" t="s">
        <v>39</v>
      </c>
      <c r="G35" s="96" t="s">
        <v>41</v>
      </c>
      <c r="H35" s="100">
        <v>4000000</v>
      </c>
      <c r="I35" s="100">
        <v>20000000</v>
      </c>
      <c r="J35" s="34" t="s">
        <v>245</v>
      </c>
      <c r="K35" s="95" t="s">
        <v>353</v>
      </c>
      <c r="L35" s="156" t="s">
        <v>515</v>
      </c>
      <c r="M35" s="60">
        <v>43556</v>
      </c>
      <c r="N35" s="54">
        <v>45382</v>
      </c>
      <c r="O35" s="60" t="s">
        <v>167</v>
      </c>
      <c r="P35" s="60" t="s">
        <v>484</v>
      </c>
      <c r="Q35" s="639">
        <v>45382</v>
      </c>
      <c r="R35" s="153" t="s">
        <v>46</v>
      </c>
      <c r="S35" s="210" t="s">
        <v>485</v>
      </c>
      <c r="T35" s="286"/>
    </row>
    <row r="36" spans="1:20" ht="57" x14ac:dyDescent="0.25">
      <c r="A36" s="741"/>
      <c r="B36" s="13" t="s">
        <v>516</v>
      </c>
      <c r="C36" s="13" t="s">
        <v>517</v>
      </c>
      <c r="D36" s="13" t="s">
        <v>518</v>
      </c>
      <c r="E36" s="40" t="s">
        <v>40</v>
      </c>
      <c r="F36" s="40" t="s">
        <v>40</v>
      </c>
      <c r="G36" s="58" t="s">
        <v>41</v>
      </c>
      <c r="H36" s="257">
        <v>40680</v>
      </c>
      <c r="I36" s="29">
        <v>127040</v>
      </c>
      <c r="J36" s="13"/>
      <c r="K36" s="196" t="s">
        <v>353</v>
      </c>
      <c r="L36" s="31" t="s">
        <v>436</v>
      </c>
      <c r="M36" s="30">
        <v>44835</v>
      </c>
      <c r="N36" s="30">
        <v>45930</v>
      </c>
      <c r="O36" s="16" t="s">
        <v>114</v>
      </c>
      <c r="P36" s="16" t="s">
        <v>519</v>
      </c>
      <c r="Q36" s="30">
        <v>45930</v>
      </c>
      <c r="R36" s="283" t="s">
        <v>62</v>
      </c>
      <c r="S36" s="61" t="s">
        <v>440</v>
      </c>
      <c r="T36" s="59" t="s">
        <v>520</v>
      </c>
    </row>
    <row r="37" spans="1:20" ht="42.75" x14ac:dyDescent="0.25">
      <c r="A37" s="742"/>
      <c r="B37" s="27" t="s">
        <v>521</v>
      </c>
      <c r="C37" s="27" t="s">
        <v>522</v>
      </c>
      <c r="D37" s="27" t="s">
        <v>523</v>
      </c>
      <c r="E37" s="245" t="s">
        <v>40</v>
      </c>
      <c r="F37" s="245" t="s">
        <v>40</v>
      </c>
      <c r="G37" s="27" t="s">
        <v>41</v>
      </c>
      <c r="H37" s="254">
        <v>8000</v>
      </c>
      <c r="I37" s="254">
        <v>8000</v>
      </c>
      <c r="J37" s="43"/>
      <c r="K37" s="38" t="s">
        <v>353</v>
      </c>
      <c r="L37" s="262" t="s">
        <v>436</v>
      </c>
      <c r="M37" s="26">
        <v>43221</v>
      </c>
      <c r="N37" s="271">
        <v>43585</v>
      </c>
      <c r="O37" s="166" t="s">
        <v>73</v>
      </c>
      <c r="P37" s="278" t="s">
        <v>45</v>
      </c>
      <c r="Q37" s="637">
        <v>45382</v>
      </c>
      <c r="R37" s="156" t="s">
        <v>46</v>
      </c>
      <c r="S37" s="78" t="s">
        <v>440</v>
      </c>
      <c r="T37" s="195" t="s">
        <v>524</v>
      </c>
    </row>
    <row r="38" spans="1:20" ht="85.5" x14ac:dyDescent="0.25">
      <c r="A38" s="228"/>
      <c r="B38" s="60" t="s">
        <v>525</v>
      </c>
      <c r="C38" s="156" t="s">
        <v>526</v>
      </c>
      <c r="D38" s="156" t="s">
        <v>527</v>
      </c>
      <c r="E38" s="13" t="s">
        <v>39</v>
      </c>
      <c r="F38" s="76" t="s">
        <v>39</v>
      </c>
      <c r="G38" s="247" t="s">
        <v>41</v>
      </c>
      <c r="H38" s="20">
        <v>1225375.9087760497</v>
      </c>
      <c r="I38" s="20">
        <v>12250000</v>
      </c>
      <c r="J38" s="11" t="s">
        <v>245</v>
      </c>
      <c r="K38" s="38" t="s">
        <v>353</v>
      </c>
      <c r="L38" s="156" t="s">
        <v>528</v>
      </c>
      <c r="M38" s="156">
        <v>41699</v>
      </c>
      <c r="N38" s="268">
        <v>45350</v>
      </c>
      <c r="O38" s="156" t="s">
        <v>529</v>
      </c>
      <c r="P38" s="277" t="s">
        <v>307</v>
      </c>
      <c r="Q38" s="389">
        <v>46811</v>
      </c>
      <c r="R38" s="277" t="s">
        <v>530</v>
      </c>
      <c r="S38" s="59" t="s">
        <v>371</v>
      </c>
      <c r="T38" s="68"/>
    </row>
    <row r="39" spans="1:20" ht="71.25" x14ac:dyDescent="0.25">
      <c r="A39" s="232"/>
      <c r="B39" s="57" t="s">
        <v>531</v>
      </c>
      <c r="C39" s="238" t="s">
        <v>531</v>
      </c>
      <c r="D39" s="238" t="s">
        <v>532</v>
      </c>
      <c r="E39" s="101" t="s">
        <v>40</v>
      </c>
      <c r="F39" s="40" t="s">
        <v>40</v>
      </c>
      <c r="G39" s="247" t="s">
        <v>41</v>
      </c>
      <c r="H39" s="256" t="s">
        <v>533</v>
      </c>
      <c r="I39" s="260" t="s">
        <v>534</v>
      </c>
      <c r="J39" s="11" t="s">
        <v>245</v>
      </c>
      <c r="K39" s="38" t="s">
        <v>353</v>
      </c>
      <c r="L39" s="238" t="s">
        <v>535</v>
      </c>
      <c r="M39" s="268">
        <v>44197</v>
      </c>
      <c r="N39" s="273" t="s">
        <v>536</v>
      </c>
      <c r="O39" s="238" t="s">
        <v>114</v>
      </c>
      <c r="P39" s="57"/>
      <c r="Q39" s="268" t="s">
        <v>536</v>
      </c>
      <c r="R39" s="282" t="s">
        <v>199</v>
      </c>
      <c r="S39" s="59" t="s">
        <v>371</v>
      </c>
      <c r="T39" s="59" t="s">
        <v>537</v>
      </c>
    </row>
    <row r="40" spans="1:20" ht="57" x14ac:dyDescent="0.25">
      <c r="A40" s="54"/>
      <c r="B40" s="54" t="s">
        <v>538</v>
      </c>
      <c r="C40" s="54" t="s">
        <v>539</v>
      </c>
      <c r="D40" s="242" t="s">
        <v>540</v>
      </c>
      <c r="E40" s="13" t="s">
        <v>39</v>
      </c>
      <c r="F40" s="13" t="s">
        <v>39</v>
      </c>
      <c r="G40" s="249" t="s">
        <v>41</v>
      </c>
      <c r="H40" s="251">
        <v>4100000</v>
      </c>
      <c r="I40" s="251">
        <v>32666243</v>
      </c>
      <c r="J40" s="11" t="s">
        <v>245</v>
      </c>
      <c r="K40" s="38" t="s">
        <v>353</v>
      </c>
      <c r="L40" s="54" t="s">
        <v>541</v>
      </c>
      <c r="M40" s="54">
        <v>42534</v>
      </c>
      <c r="N40" s="54">
        <v>45455</v>
      </c>
      <c r="O40" s="242" t="s">
        <v>542</v>
      </c>
      <c r="P40" s="60" t="s">
        <v>542</v>
      </c>
      <c r="Q40" s="215">
        <v>45455</v>
      </c>
      <c r="R40" s="130" t="s">
        <v>46</v>
      </c>
      <c r="S40" s="61" t="s">
        <v>543</v>
      </c>
      <c r="T40" s="215" t="s">
        <v>544</v>
      </c>
    </row>
    <row r="41" spans="1:20" ht="42.75" x14ac:dyDescent="0.25">
      <c r="A41" s="54"/>
      <c r="B41" s="226" t="s">
        <v>545</v>
      </c>
      <c r="C41" s="226" t="s">
        <v>546</v>
      </c>
      <c r="D41" s="240" t="s">
        <v>547</v>
      </c>
      <c r="E41" s="40" t="s">
        <v>40</v>
      </c>
      <c r="F41" s="16" t="s">
        <v>39</v>
      </c>
      <c r="G41" s="246" t="s">
        <v>41</v>
      </c>
      <c r="H41" s="251">
        <v>129830</v>
      </c>
      <c r="I41" s="251">
        <v>200000</v>
      </c>
      <c r="J41" s="11" t="s">
        <v>245</v>
      </c>
      <c r="K41" s="38" t="s">
        <v>353</v>
      </c>
      <c r="L41" s="109" t="s">
        <v>541</v>
      </c>
      <c r="M41" s="54">
        <v>42534</v>
      </c>
      <c r="N41" s="54">
        <v>45492</v>
      </c>
      <c r="O41" s="276" t="s">
        <v>542</v>
      </c>
      <c r="P41" s="65" t="s">
        <v>73</v>
      </c>
      <c r="Q41" s="151">
        <v>45857</v>
      </c>
      <c r="R41" s="130" t="s">
        <v>46</v>
      </c>
      <c r="S41" s="61" t="s">
        <v>543</v>
      </c>
      <c r="T41" s="116" t="s">
        <v>548</v>
      </c>
    </row>
    <row r="42" spans="1:20" ht="42.75" x14ac:dyDescent="0.25">
      <c r="A42" s="153"/>
      <c r="B42" s="148" t="s">
        <v>549</v>
      </c>
      <c r="C42" s="131" t="s">
        <v>550</v>
      </c>
      <c r="D42" s="131" t="s">
        <v>540</v>
      </c>
      <c r="E42" s="13" t="s">
        <v>39</v>
      </c>
      <c r="F42" s="44" t="s">
        <v>40</v>
      </c>
      <c r="G42" s="246" t="s">
        <v>41</v>
      </c>
      <c r="H42" s="132">
        <v>28175</v>
      </c>
      <c r="I42" s="259"/>
      <c r="J42" s="11" t="s">
        <v>245</v>
      </c>
      <c r="K42" s="38" t="s">
        <v>353</v>
      </c>
      <c r="L42" s="131" t="s">
        <v>541</v>
      </c>
      <c r="M42" s="134">
        <v>43191</v>
      </c>
      <c r="N42" s="272">
        <v>43556</v>
      </c>
      <c r="O42" s="157" t="s">
        <v>44</v>
      </c>
      <c r="P42" s="96" t="s">
        <v>45</v>
      </c>
      <c r="Q42" s="640">
        <v>45383</v>
      </c>
      <c r="R42" s="130"/>
      <c r="S42" s="61" t="s">
        <v>543</v>
      </c>
      <c r="T42" s="148" t="s">
        <v>551</v>
      </c>
    </row>
    <row r="43" spans="1:20" ht="42.75" x14ac:dyDescent="0.25">
      <c r="A43" s="230"/>
      <c r="B43" s="235" t="s">
        <v>552</v>
      </c>
      <c r="C43" s="235" t="s">
        <v>552</v>
      </c>
      <c r="D43" s="241" t="s">
        <v>553</v>
      </c>
      <c r="E43" s="40" t="s">
        <v>40</v>
      </c>
      <c r="F43" s="44" t="s">
        <v>40</v>
      </c>
      <c r="G43" s="248" t="s">
        <v>41</v>
      </c>
      <c r="H43" s="253">
        <v>23000</v>
      </c>
      <c r="I43" s="241"/>
      <c r="J43" s="11" t="s">
        <v>245</v>
      </c>
      <c r="K43" s="38" t="s">
        <v>353</v>
      </c>
      <c r="L43" s="239" t="s">
        <v>554</v>
      </c>
      <c r="M43" s="265">
        <v>41835</v>
      </c>
      <c r="N43" s="270">
        <v>44764</v>
      </c>
      <c r="O43" s="275" t="s">
        <v>44</v>
      </c>
      <c r="P43" s="96" t="s">
        <v>45</v>
      </c>
      <c r="Q43" s="265">
        <v>45488</v>
      </c>
      <c r="R43" s="154" t="s">
        <v>79</v>
      </c>
      <c r="S43" s="152" t="s">
        <v>555</v>
      </c>
      <c r="T43" s="68"/>
    </row>
    <row r="44" spans="1:20" ht="42.75" x14ac:dyDescent="0.25">
      <c r="A44" s="227"/>
      <c r="B44" s="222" t="s">
        <v>556</v>
      </c>
      <c r="C44" s="237" t="s">
        <v>556</v>
      </c>
      <c r="D44" s="239" t="s">
        <v>557</v>
      </c>
      <c r="E44" s="40" t="s">
        <v>40</v>
      </c>
      <c r="F44" s="44" t="s">
        <v>40</v>
      </c>
      <c r="G44" s="149" t="s">
        <v>41</v>
      </c>
      <c r="H44" s="239" t="s">
        <v>378</v>
      </c>
      <c r="I44" s="239"/>
      <c r="J44" s="11" t="s">
        <v>245</v>
      </c>
      <c r="K44" s="38" t="s">
        <v>353</v>
      </c>
      <c r="L44" s="239" t="s">
        <v>554</v>
      </c>
      <c r="M44" s="263">
        <v>41835</v>
      </c>
      <c r="N44" s="239" t="s">
        <v>558</v>
      </c>
      <c r="O44" s="275" t="s">
        <v>44</v>
      </c>
      <c r="P44" s="58" t="s">
        <v>558</v>
      </c>
      <c r="Q44" s="265">
        <v>45488</v>
      </c>
      <c r="R44" s="64" t="s">
        <v>79</v>
      </c>
      <c r="S44" s="152" t="s">
        <v>555</v>
      </c>
      <c r="T44" s="68"/>
    </row>
    <row r="45" spans="1:20" ht="42.75" x14ac:dyDescent="0.25">
      <c r="A45" s="135" t="s">
        <v>14</v>
      </c>
      <c r="B45" s="236" t="s">
        <v>559</v>
      </c>
      <c r="C45" s="116" t="s">
        <v>560</v>
      </c>
      <c r="D45" s="136" t="s">
        <v>561</v>
      </c>
      <c r="E45" s="40" t="s">
        <v>40</v>
      </c>
      <c r="F45" s="44" t="s">
        <v>40</v>
      </c>
      <c r="G45" s="149" t="s">
        <v>41</v>
      </c>
      <c r="H45" s="137">
        <v>12000</v>
      </c>
      <c r="I45" s="137">
        <v>36000</v>
      </c>
      <c r="J45" s="11" t="s">
        <v>245</v>
      </c>
      <c r="K45" s="38" t="s">
        <v>353</v>
      </c>
      <c r="L45" s="136" t="s">
        <v>446</v>
      </c>
      <c r="M45" s="138">
        <v>43742</v>
      </c>
      <c r="N45" s="138">
        <v>44837</v>
      </c>
      <c r="O45" s="139" t="s">
        <v>447</v>
      </c>
      <c r="P45" s="148" t="s">
        <v>45</v>
      </c>
      <c r="Q45" s="138">
        <v>45568</v>
      </c>
      <c r="R45" s="64" t="s">
        <v>79</v>
      </c>
      <c r="S45" s="68" t="s">
        <v>450</v>
      </c>
      <c r="T45" s="148" t="s">
        <v>14</v>
      </c>
    </row>
    <row r="46" spans="1:20" ht="42.75" x14ac:dyDescent="0.25">
      <c r="A46" s="135" t="s">
        <v>14</v>
      </c>
      <c r="B46" s="233" t="s">
        <v>562</v>
      </c>
      <c r="C46" s="233" t="s">
        <v>563</v>
      </c>
      <c r="D46" s="136" t="s">
        <v>564</v>
      </c>
      <c r="E46" s="40" t="s">
        <v>40</v>
      </c>
      <c r="F46" s="44" t="s">
        <v>40</v>
      </c>
      <c r="G46" s="149" t="s">
        <v>41</v>
      </c>
      <c r="H46" s="137">
        <v>23000</v>
      </c>
      <c r="I46" s="137">
        <v>69000</v>
      </c>
      <c r="J46" s="11" t="s">
        <v>245</v>
      </c>
      <c r="K46" s="38" t="s">
        <v>353</v>
      </c>
      <c r="L46" s="136" t="s">
        <v>446</v>
      </c>
      <c r="M46" s="138">
        <v>43739</v>
      </c>
      <c r="N46" s="138">
        <v>44834</v>
      </c>
      <c r="O46" s="139" t="s">
        <v>447</v>
      </c>
      <c r="P46" s="148" t="s">
        <v>45</v>
      </c>
      <c r="Q46" s="151">
        <v>45565</v>
      </c>
      <c r="R46" s="64" t="s">
        <v>79</v>
      </c>
      <c r="S46" s="68" t="s">
        <v>450</v>
      </c>
      <c r="T46" s="148" t="s">
        <v>565</v>
      </c>
    </row>
    <row r="47" spans="1:20" ht="43.5" x14ac:dyDescent="0.25">
      <c r="A47" s="135" t="s">
        <v>14</v>
      </c>
      <c r="B47" s="233" t="s">
        <v>566</v>
      </c>
      <c r="C47" s="233" t="s">
        <v>567</v>
      </c>
      <c r="D47" s="136" t="s">
        <v>564</v>
      </c>
      <c r="E47" s="40" t="s">
        <v>40</v>
      </c>
      <c r="F47" s="44" t="s">
        <v>40</v>
      </c>
      <c r="G47" s="149" t="s">
        <v>41</v>
      </c>
      <c r="H47" s="137">
        <v>23000</v>
      </c>
      <c r="I47" s="140" t="s">
        <v>14</v>
      </c>
      <c r="J47" s="11" t="s">
        <v>245</v>
      </c>
      <c r="K47" s="38" t="s">
        <v>353</v>
      </c>
      <c r="L47" s="136" t="s">
        <v>446</v>
      </c>
      <c r="M47" s="138">
        <v>43475</v>
      </c>
      <c r="N47" s="138">
        <v>44834</v>
      </c>
      <c r="O47" s="139" t="s">
        <v>447</v>
      </c>
      <c r="P47" s="148" t="s">
        <v>45</v>
      </c>
      <c r="Q47" s="151">
        <v>45565</v>
      </c>
      <c r="R47" s="64" t="s">
        <v>79</v>
      </c>
      <c r="S47" s="68" t="s">
        <v>450</v>
      </c>
      <c r="T47" s="148" t="s">
        <v>568</v>
      </c>
    </row>
    <row r="48" spans="1:20" ht="43.5" x14ac:dyDescent="0.25">
      <c r="A48" s="135" t="s">
        <v>14</v>
      </c>
      <c r="B48" s="136" t="s">
        <v>569</v>
      </c>
      <c r="C48" s="233" t="s">
        <v>570</v>
      </c>
      <c r="D48" s="136" t="s">
        <v>564</v>
      </c>
      <c r="E48" s="40" t="s">
        <v>40</v>
      </c>
      <c r="F48" s="44" t="s">
        <v>40</v>
      </c>
      <c r="G48" s="659" t="s">
        <v>41</v>
      </c>
      <c r="H48" s="660">
        <v>10614</v>
      </c>
      <c r="I48" s="148" t="s">
        <v>14</v>
      </c>
      <c r="J48" s="11" t="s">
        <v>245</v>
      </c>
      <c r="K48" s="38" t="s">
        <v>353</v>
      </c>
      <c r="L48" s="136" t="s">
        <v>446</v>
      </c>
      <c r="M48" s="138">
        <v>43475</v>
      </c>
      <c r="N48" s="136" t="s">
        <v>571</v>
      </c>
      <c r="O48" s="139" t="s">
        <v>447</v>
      </c>
      <c r="P48" s="148" t="s">
        <v>45</v>
      </c>
      <c r="Q48" s="151">
        <v>45565</v>
      </c>
      <c r="R48" s="64" t="s">
        <v>79</v>
      </c>
      <c r="S48" s="68" t="s">
        <v>450</v>
      </c>
      <c r="T48" s="148" t="s">
        <v>568</v>
      </c>
    </row>
    <row r="49" spans="1:20" ht="72" x14ac:dyDescent="0.25">
      <c r="A49" s="135" t="s">
        <v>14</v>
      </c>
      <c r="B49" s="136" t="s">
        <v>572</v>
      </c>
      <c r="C49" s="136" t="s">
        <v>573</v>
      </c>
      <c r="D49" s="140" t="s">
        <v>574</v>
      </c>
      <c r="E49" s="40" t="s">
        <v>40</v>
      </c>
      <c r="F49" s="44" t="s">
        <v>40</v>
      </c>
      <c r="G49" s="661" t="s">
        <v>41</v>
      </c>
      <c r="H49" s="255">
        <v>23805</v>
      </c>
      <c r="I49" s="255">
        <v>23805</v>
      </c>
      <c r="J49" s="11" t="s">
        <v>245</v>
      </c>
      <c r="K49" s="38" t="s">
        <v>353</v>
      </c>
      <c r="L49" s="136" t="s">
        <v>446</v>
      </c>
      <c r="M49" s="138">
        <v>44104</v>
      </c>
      <c r="N49" s="138">
        <v>44469</v>
      </c>
      <c r="O49" s="139" t="s">
        <v>575</v>
      </c>
      <c r="P49" s="148" t="s">
        <v>45</v>
      </c>
      <c r="Q49" s="151">
        <v>45595</v>
      </c>
      <c r="R49" s="176" t="s">
        <v>79</v>
      </c>
      <c r="S49" s="68" t="s">
        <v>450</v>
      </c>
      <c r="T49" s="148" t="s">
        <v>576</v>
      </c>
    </row>
    <row r="50" spans="1:20" ht="30" x14ac:dyDescent="0.25">
      <c r="A50" s="135" t="s">
        <v>14</v>
      </c>
      <c r="B50" s="233" t="s">
        <v>577</v>
      </c>
      <c r="C50" s="139" t="s">
        <v>578</v>
      </c>
      <c r="D50" s="148" t="s">
        <v>579</v>
      </c>
      <c r="E50" s="40" t="s">
        <v>40</v>
      </c>
      <c r="F50" s="44" t="s">
        <v>40</v>
      </c>
      <c r="G50" s="149" t="s">
        <v>41</v>
      </c>
      <c r="H50" s="137">
        <v>32000</v>
      </c>
      <c r="I50" s="137">
        <v>64000</v>
      </c>
      <c r="J50" s="11" t="s">
        <v>245</v>
      </c>
      <c r="K50" s="38" t="s">
        <v>353</v>
      </c>
      <c r="L50" s="136" t="s">
        <v>446</v>
      </c>
      <c r="M50" s="138">
        <v>43739</v>
      </c>
      <c r="N50" s="138">
        <v>44469</v>
      </c>
      <c r="O50" s="139" t="s">
        <v>580</v>
      </c>
      <c r="P50" s="148" t="s">
        <v>409</v>
      </c>
      <c r="Q50" s="151">
        <v>45565</v>
      </c>
      <c r="R50" s="176" t="s">
        <v>581</v>
      </c>
      <c r="S50" s="68" t="s">
        <v>450</v>
      </c>
      <c r="T50" s="148" t="s">
        <v>582</v>
      </c>
    </row>
    <row r="51" spans="1:20" ht="72" x14ac:dyDescent="0.25">
      <c r="A51" s="142" t="s">
        <v>14</v>
      </c>
      <c r="B51" s="140" t="s">
        <v>583</v>
      </c>
      <c r="C51" s="140" t="s">
        <v>584</v>
      </c>
      <c r="D51" s="234" t="s">
        <v>585</v>
      </c>
      <c r="E51" s="40" t="s">
        <v>40</v>
      </c>
      <c r="F51" s="44" t="s">
        <v>40</v>
      </c>
      <c r="G51" s="149" t="s">
        <v>41</v>
      </c>
      <c r="H51" s="140" t="s">
        <v>586</v>
      </c>
      <c r="I51" s="141">
        <v>21000</v>
      </c>
      <c r="J51" s="11" t="s">
        <v>245</v>
      </c>
      <c r="K51" s="38" t="s">
        <v>353</v>
      </c>
      <c r="L51" s="136" t="s">
        <v>446</v>
      </c>
      <c r="M51" s="143">
        <v>44488</v>
      </c>
      <c r="N51" s="143">
        <v>44852</v>
      </c>
      <c r="O51" s="274" t="s">
        <v>575</v>
      </c>
      <c r="P51" s="148" t="s">
        <v>45</v>
      </c>
      <c r="Q51" s="151">
        <v>45583</v>
      </c>
      <c r="R51" s="176" t="s">
        <v>458</v>
      </c>
      <c r="S51" s="68" t="s">
        <v>450</v>
      </c>
      <c r="T51" s="148" t="s">
        <v>587</v>
      </c>
    </row>
    <row r="52" spans="1:20" ht="29.25" x14ac:dyDescent="0.25">
      <c r="A52" s="144" t="s">
        <v>14</v>
      </c>
      <c r="B52" s="133" t="s">
        <v>588</v>
      </c>
      <c r="C52" s="133" t="s">
        <v>589</v>
      </c>
      <c r="D52" s="133" t="s">
        <v>590</v>
      </c>
      <c r="E52" s="40" t="s">
        <v>40</v>
      </c>
      <c r="F52" s="44" t="s">
        <v>40</v>
      </c>
      <c r="G52" s="149" t="s">
        <v>41</v>
      </c>
      <c r="H52" s="145">
        <v>926</v>
      </c>
      <c r="I52" s="145">
        <v>2778</v>
      </c>
      <c r="J52" s="11" t="s">
        <v>245</v>
      </c>
      <c r="K52" s="38" t="s">
        <v>353</v>
      </c>
      <c r="L52" s="140" t="s">
        <v>446</v>
      </c>
      <c r="M52" s="146">
        <v>43804</v>
      </c>
      <c r="N52" s="146">
        <v>44169</v>
      </c>
      <c r="O52" s="147" t="s">
        <v>575</v>
      </c>
      <c r="P52" s="148" t="s">
        <v>45</v>
      </c>
      <c r="Q52" s="151">
        <v>45630</v>
      </c>
      <c r="R52" s="155"/>
      <c r="S52" s="68" t="s">
        <v>450</v>
      </c>
      <c r="T52" s="148" t="s">
        <v>591</v>
      </c>
    </row>
    <row r="53" spans="1:20" ht="43.5" x14ac:dyDescent="0.25">
      <c r="A53" s="148" t="s">
        <v>14</v>
      </c>
      <c r="B53" s="148" t="s">
        <v>593</v>
      </c>
      <c r="C53" s="148" t="s">
        <v>594</v>
      </c>
      <c r="D53" s="116" t="s">
        <v>595</v>
      </c>
      <c r="E53" s="96" t="s">
        <v>40</v>
      </c>
      <c r="F53" s="96" t="s">
        <v>40</v>
      </c>
      <c r="G53" s="58" t="s">
        <v>41</v>
      </c>
      <c r="H53" s="150">
        <v>570</v>
      </c>
      <c r="I53" s="150">
        <v>570</v>
      </c>
      <c r="J53" s="108" t="s">
        <v>245</v>
      </c>
      <c r="K53" s="95" t="s">
        <v>353</v>
      </c>
      <c r="L53" s="144" t="s">
        <v>446</v>
      </c>
      <c r="M53" s="181" t="s">
        <v>596</v>
      </c>
      <c r="N53" s="178">
        <v>44834</v>
      </c>
      <c r="O53" s="144" t="s">
        <v>575</v>
      </c>
      <c r="P53" s="144" t="s">
        <v>45</v>
      </c>
      <c r="Q53" s="178">
        <v>45565</v>
      </c>
      <c r="R53" s="163"/>
      <c r="S53" s="163" t="s">
        <v>450</v>
      </c>
      <c r="T53" s="148" t="s">
        <v>597</v>
      </c>
    </row>
    <row r="54" spans="1:20" ht="29.25" x14ac:dyDescent="0.25">
      <c r="A54" s="144" t="s">
        <v>14</v>
      </c>
      <c r="B54" s="144" t="s">
        <v>598</v>
      </c>
      <c r="C54" s="144" t="s">
        <v>599</v>
      </c>
      <c r="D54" s="244" t="s">
        <v>600</v>
      </c>
      <c r="E54" s="96" t="s">
        <v>40</v>
      </c>
      <c r="F54" s="96" t="s">
        <v>40</v>
      </c>
      <c r="G54" s="58" t="s">
        <v>41</v>
      </c>
      <c r="H54" s="150">
        <v>1500</v>
      </c>
      <c r="I54" s="150">
        <v>4500</v>
      </c>
      <c r="J54" s="168" t="s">
        <v>245</v>
      </c>
      <c r="K54" s="177" t="s">
        <v>353</v>
      </c>
      <c r="L54" s="148" t="s">
        <v>446</v>
      </c>
      <c r="M54" s="60">
        <v>43732</v>
      </c>
      <c r="N54" s="151">
        <v>44097</v>
      </c>
      <c r="O54" s="148" t="s">
        <v>575</v>
      </c>
      <c r="P54" s="148" t="s">
        <v>45</v>
      </c>
      <c r="Q54" s="151">
        <v>45558</v>
      </c>
      <c r="R54" s="68"/>
      <c r="S54" s="68" t="s">
        <v>450</v>
      </c>
      <c r="T54" s="148" t="s">
        <v>601</v>
      </c>
    </row>
    <row r="55" spans="1:20" ht="30" x14ac:dyDescent="0.25">
      <c r="A55" s="163"/>
      <c r="B55" s="163" t="s">
        <v>602</v>
      </c>
      <c r="C55" s="163" t="s">
        <v>602</v>
      </c>
      <c r="D55" s="180" t="s">
        <v>603</v>
      </c>
      <c r="E55" s="96" t="s">
        <v>40</v>
      </c>
      <c r="F55" s="96" t="s">
        <v>40</v>
      </c>
      <c r="G55" s="64" t="s">
        <v>41</v>
      </c>
      <c r="H55" s="182">
        <v>17250</v>
      </c>
      <c r="I55" s="201">
        <v>37525</v>
      </c>
      <c r="J55" s="197" t="s">
        <v>245</v>
      </c>
      <c r="K55" s="179" t="s">
        <v>353</v>
      </c>
      <c r="L55" s="148" t="s">
        <v>446</v>
      </c>
      <c r="M55" s="129">
        <v>44805</v>
      </c>
      <c r="N55" s="129">
        <v>45525</v>
      </c>
      <c r="O55" s="68" t="s">
        <v>67</v>
      </c>
      <c r="P55" s="68" t="s">
        <v>61</v>
      </c>
      <c r="Q55" s="129">
        <v>45525</v>
      </c>
      <c r="R55" s="80" t="s">
        <v>581</v>
      </c>
      <c r="S55" s="68" t="s">
        <v>450</v>
      </c>
      <c r="T55" s="80" t="s">
        <v>604</v>
      </c>
    </row>
    <row r="56" spans="1:20" ht="57.75" x14ac:dyDescent="0.25">
      <c r="A56" s="133" t="s">
        <v>605</v>
      </c>
      <c r="B56" s="133" t="s">
        <v>606</v>
      </c>
      <c r="C56" s="133" t="s">
        <v>606</v>
      </c>
      <c r="D56" s="133" t="s">
        <v>603</v>
      </c>
      <c r="E56" s="133" t="s">
        <v>40</v>
      </c>
      <c r="F56" s="133" t="s">
        <v>40</v>
      </c>
      <c r="G56" s="133" t="s">
        <v>41</v>
      </c>
      <c r="H56" s="182">
        <v>23891</v>
      </c>
      <c r="I56" s="150">
        <v>23891</v>
      </c>
      <c r="J56" s="148" t="s">
        <v>245</v>
      </c>
      <c r="K56" s="133" t="s">
        <v>353</v>
      </c>
      <c r="L56" s="133" t="s">
        <v>446</v>
      </c>
      <c r="M56" s="129">
        <v>44805</v>
      </c>
      <c r="N56" s="129">
        <v>45525</v>
      </c>
      <c r="O56" s="133" t="s">
        <v>67</v>
      </c>
      <c r="P56" s="133" t="s">
        <v>61</v>
      </c>
      <c r="Q56" s="129">
        <v>45525</v>
      </c>
      <c r="R56" s="133" t="s">
        <v>581</v>
      </c>
      <c r="S56" s="133" t="s">
        <v>450</v>
      </c>
      <c r="T56" s="133" t="s">
        <v>607</v>
      </c>
    </row>
    <row r="57" spans="1:20" ht="29.25" x14ac:dyDescent="0.25">
      <c r="A57" s="133"/>
      <c r="B57" s="133"/>
      <c r="C57" s="133" t="s">
        <v>608</v>
      </c>
      <c r="D57" s="133" t="s">
        <v>609</v>
      </c>
      <c r="E57" s="133" t="s">
        <v>40</v>
      </c>
      <c r="F57" s="133" t="s">
        <v>40</v>
      </c>
      <c r="G57" s="133" t="s">
        <v>41</v>
      </c>
      <c r="H57" s="207">
        <v>15528</v>
      </c>
      <c r="I57" s="207">
        <v>15528</v>
      </c>
      <c r="J57" s="148" t="s">
        <v>245</v>
      </c>
      <c r="K57" s="133" t="s">
        <v>353</v>
      </c>
      <c r="L57" s="133" t="s">
        <v>446</v>
      </c>
      <c r="M57" s="129">
        <v>45292</v>
      </c>
      <c r="N57" s="591">
        <v>45657</v>
      </c>
      <c r="O57" s="133" t="s">
        <v>226</v>
      </c>
      <c r="P57" s="133" t="s">
        <v>592</v>
      </c>
      <c r="Q57" s="591">
        <v>45657</v>
      </c>
      <c r="R57" s="148" t="s">
        <v>610</v>
      </c>
      <c r="S57" s="133" t="s">
        <v>450</v>
      </c>
      <c r="T57" s="133" t="s">
        <v>611</v>
      </c>
    </row>
    <row r="58" spans="1:20" ht="30" x14ac:dyDescent="0.25">
      <c r="A58" s="133"/>
      <c r="B58" s="133" t="s">
        <v>612</v>
      </c>
      <c r="C58" s="133" t="s">
        <v>612</v>
      </c>
      <c r="D58" s="133" t="s">
        <v>613</v>
      </c>
      <c r="E58" s="133" t="s">
        <v>40</v>
      </c>
      <c r="F58" s="133" t="s">
        <v>40</v>
      </c>
      <c r="G58" s="133" t="s">
        <v>41</v>
      </c>
      <c r="H58" s="207">
        <v>32144</v>
      </c>
      <c r="I58" s="207">
        <v>96432</v>
      </c>
      <c r="J58" s="148" t="s">
        <v>245</v>
      </c>
      <c r="K58" s="133" t="s">
        <v>353</v>
      </c>
      <c r="L58" s="133" t="s">
        <v>446</v>
      </c>
      <c r="M58" s="129">
        <v>45231</v>
      </c>
      <c r="N58" s="591">
        <v>46326</v>
      </c>
      <c r="O58" s="133" t="s">
        <v>114</v>
      </c>
      <c r="P58" s="133" t="s">
        <v>115</v>
      </c>
      <c r="Q58" s="591">
        <v>46326</v>
      </c>
      <c r="R58" s="206" t="s">
        <v>614</v>
      </c>
      <c r="S58" s="133" t="s">
        <v>450</v>
      </c>
      <c r="T58" s="133" t="s">
        <v>615</v>
      </c>
    </row>
    <row r="59" spans="1:20" ht="29.25" x14ac:dyDescent="0.25">
      <c r="A59" s="131"/>
      <c r="B59" s="131" t="s">
        <v>616</v>
      </c>
      <c r="C59" s="131" t="s">
        <v>616</v>
      </c>
      <c r="D59" s="131" t="s">
        <v>617</v>
      </c>
      <c r="E59" s="131" t="s">
        <v>40</v>
      </c>
      <c r="F59" s="131" t="s">
        <v>40</v>
      </c>
      <c r="G59" s="131" t="s">
        <v>41</v>
      </c>
      <c r="H59" s="182">
        <v>2250</v>
      </c>
      <c r="I59" s="182">
        <v>2250</v>
      </c>
      <c r="J59" s="148" t="s">
        <v>245</v>
      </c>
      <c r="K59" s="131" t="s">
        <v>353</v>
      </c>
      <c r="L59" s="131" t="s">
        <v>446</v>
      </c>
      <c r="M59" s="129">
        <v>44805</v>
      </c>
      <c r="N59" s="272">
        <v>45230</v>
      </c>
      <c r="O59" s="131" t="s">
        <v>226</v>
      </c>
      <c r="P59" s="131" t="s">
        <v>45</v>
      </c>
      <c r="Q59" s="272">
        <v>45596</v>
      </c>
      <c r="R59" s="148" t="s">
        <v>610</v>
      </c>
      <c r="S59" s="131" t="s">
        <v>450</v>
      </c>
      <c r="T59" s="131"/>
    </row>
    <row r="60" spans="1:20" ht="29.25" x14ac:dyDescent="0.25">
      <c r="A60" s="140"/>
      <c r="B60" s="140" t="s">
        <v>618</v>
      </c>
      <c r="C60" s="140" t="s">
        <v>619</v>
      </c>
      <c r="D60" s="140" t="s">
        <v>620</v>
      </c>
      <c r="E60" s="140" t="s">
        <v>40</v>
      </c>
      <c r="F60" s="140" t="s">
        <v>40</v>
      </c>
      <c r="G60" s="140" t="s">
        <v>41</v>
      </c>
      <c r="H60" s="655">
        <v>41700</v>
      </c>
      <c r="I60" s="656">
        <v>41700</v>
      </c>
      <c r="J60" s="142" t="s">
        <v>245</v>
      </c>
      <c r="K60" s="140" t="s">
        <v>353</v>
      </c>
      <c r="L60" s="140" t="s">
        <v>399</v>
      </c>
      <c r="M60" s="657">
        <v>44652</v>
      </c>
      <c r="N60" s="140" t="s">
        <v>621</v>
      </c>
      <c r="O60" s="140" t="s">
        <v>622</v>
      </c>
      <c r="P60" s="140" t="s">
        <v>45</v>
      </c>
      <c r="Q60" s="658">
        <v>45381</v>
      </c>
      <c r="R60" s="133" t="s">
        <v>623</v>
      </c>
      <c r="S60" s="140" t="s">
        <v>624</v>
      </c>
      <c r="T60" s="140" t="s">
        <v>625</v>
      </c>
    </row>
    <row r="61" spans="1:20" ht="72" x14ac:dyDescent="0.25">
      <c r="A61" s="148"/>
      <c r="B61" s="148" t="s">
        <v>626</v>
      </c>
      <c r="C61" s="148" t="s">
        <v>627</v>
      </c>
      <c r="D61" s="148" t="s">
        <v>628</v>
      </c>
      <c r="E61" s="148" t="s">
        <v>40</v>
      </c>
      <c r="F61" s="148" t="s">
        <v>40</v>
      </c>
      <c r="G61" s="148" t="s">
        <v>41</v>
      </c>
      <c r="H61" s="150">
        <v>57000</v>
      </c>
      <c r="I61" s="150">
        <v>114165</v>
      </c>
      <c r="J61" s="148" t="s">
        <v>245</v>
      </c>
      <c r="K61" s="148" t="s">
        <v>353</v>
      </c>
      <c r="L61" s="148" t="s">
        <v>399</v>
      </c>
      <c r="M61" s="151">
        <v>44378</v>
      </c>
      <c r="N61" s="151">
        <v>45381</v>
      </c>
      <c r="O61" s="148" t="s">
        <v>629</v>
      </c>
      <c r="P61" s="148" t="s">
        <v>630</v>
      </c>
      <c r="Q61" s="641">
        <v>45381</v>
      </c>
      <c r="R61" s="148" t="s">
        <v>610</v>
      </c>
      <c r="S61" s="148" t="s">
        <v>631</v>
      </c>
      <c r="T61" s="148"/>
    </row>
    <row r="62" spans="1:20" ht="29.25" x14ac:dyDescent="0.25">
      <c r="A62" s="144"/>
      <c r="B62" s="144" t="s">
        <v>632</v>
      </c>
      <c r="C62" s="144" t="s">
        <v>633</v>
      </c>
      <c r="D62" s="144" t="s">
        <v>634</v>
      </c>
      <c r="E62" s="144" t="s">
        <v>39</v>
      </c>
      <c r="F62" s="144" t="s">
        <v>40</v>
      </c>
      <c r="G62" s="144" t="s">
        <v>180</v>
      </c>
      <c r="H62" s="209">
        <v>40000</v>
      </c>
      <c r="I62" s="209">
        <v>120000</v>
      </c>
      <c r="J62" s="144" t="s">
        <v>245</v>
      </c>
      <c r="K62" s="144" t="s">
        <v>353</v>
      </c>
      <c r="L62" s="144" t="s">
        <v>436</v>
      </c>
      <c r="M62" s="178">
        <v>44699</v>
      </c>
      <c r="N62" s="178">
        <v>45429</v>
      </c>
      <c r="O62" s="144" t="s">
        <v>67</v>
      </c>
      <c r="P62" s="144" t="s">
        <v>635</v>
      </c>
      <c r="Q62" s="178">
        <v>45429</v>
      </c>
      <c r="R62" s="144" t="s">
        <v>636</v>
      </c>
      <c r="S62" s="144" t="s">
        <v>637</v>
      </c>
      <c r="T62" s="144"/>
    </row>
    <row r="63" spans="1:20" ht="30" x14ac:dyDescent="0.25">
      <c r="A63" s="163"/>
      <c r="B63" s="117" t="s">
        <v>638</v>
      </c>
      <c r="C63" s="117" t="s">
        <v>639</v>
      </c>
      <c r="D63" s="117" t="s">
        <v>640</v>
      </c>
      <c r="E63" s="163" t="s">
        <v>39</v>
      </c>
      <c r="F63" s="163" t="s">
        <v>39</v>
      </c>
      <c r="G63" s="163" t="s">
        <v>40</v>
      </c>
      <c r="H63" s="163" t="s">
        <v>265</v>
      </c>
      <c r="I63" s="163" t="s">
        <v>265</v>
      </c>
      <c r="J63" s="163" t="s">
        <v>245</v>
      </c>
      <c r="K63" s="144" t="s">
        <v>353</v>
      </c>
      <c r="L63" s="163" t="s">
        <v>641</v>
      </c>
      <c r="M63" s="205">
        <v>44866</v>
      </c>
      <c r="N63" s="205">
        <v>48518</v>
      </c>
      <c r="O63" s="163" t="s">
        <v>529</v>
      </c>
      <c r="P63" s="163" t="s">
        <v>167</v>
      </c>
      <c r="Q63" s="205">
        <v>48518</v>
      </c>
      <c r="R63" s="206" t="s">
        <v>614</v>
      </c>
      <c r="S63" s="68" t="s">
        <v>642</v>
      </c>
      <c r="T63" s="163"/>
    </row>
    <row r="64" spans="1:20" x14ac:dyDescent="0.25">
      <c r="A64" s="481"/>
      <c r="B64" s="163" t="s">
        <v>644</v>
      </c>
      <c r="C64" s="163" t="s">
        <v>644</v>
      </c>
      <c r="D64" s="163" t="s">
        <v>645</v>
      </c>
      <c r="E64" s="163" t="s">
        <v>39</v>
      </c>
      <c r="F64" s="163" t="s">
        <v>40</v>
      </c>
      <c r="G64" s="163" t="s">
        <v>22</v>
      </c>
      <c r="H64" s="482">
        <v>30014.400000000001</v>
      </c>
      <c r="I64" s="483">
        <v>30014.400000000001</v>
      </c>
      <c r="J64" s="307" t="s">
        <v>41</v>
      </c>
      <c r="K64" s="163" t="s">
        <v>353</v>
      </c>
      <c r="L64" s="163" t="s">
        <v>436</v>
      </c>
      <c r="M64" s="205">
        <v>45139</v>
      </c>
      <c r="N64" s="205">
        <v>45504</v>
      </c>
      <c r="O64" s="163" t="s">
        <v>73</v>
      </c>
      <c r="P64" s="163" t="s">
        <v>168</v>
      </c>
      <c r="Q64" s="205">
        <v>45504</v>
      </c>
      <c r="R64" t="s">
        <v>646</v>
      </c>
      <c r="S64" s="163" t="s">
        <v>410</v>
      </c>
      <c r="T64" s="163" t="s">
        <v>647</v>
      </c>
    </row>
    <row r="65" spans="1:20" ht="30" x14ac:dyDescent="0.25">
      <c r="A65" s="523"/>
      <c r="B65" s="206" t="s">
        <v>648</v>
      </c>
      <c r="C65" s="206" t="s">
        <v>648</v>
      </c>
      <c r="D65" s="163" t="s">
        <v>649</v>
      </c>
      <c r="E65" s="163" t="s">
        <v>40</v>
      </c>
      <c r="F65" s="163" t="s">
        <v>39</v>
      </c>
      <c r="G65" s="163" t="s">
        <v>40</v>
      </c>
      <c r="H65" s="302">
        <v>112600</v>
      </c>
      <c r="I65" s="302">
        <v>112600</v>
      </c>
      <c r="J65" s="163" t="s">
        <v>41</v>
      </c>
      <c r="K65" s="206" t="s">
        <v>353</v>
      </c>
      <c r="L65" s="206" t="s">
        <v>650</v>
      </c>
      <c r="M65" s="205">
        <v>45017</v>
      </c>
      <c r="N65" s="205">
        <v>45747</v>
      </c>
      <c r="O65" s="163" t="s">
        <v>651</v>
      </c>
      <c r="P65" s="163" t="s">
        <v>73</v>
      </c>
      <c r="Q65" s="205">
        <v>45747</v>
      </c>
      <c r="R65" s="206" t="s">
        <v>581</v>
      </c>
      <c r="S65" s="163" t="s">
        <v>652</v>
      </c>
      <c r="T65" s="163" t="s">
        <v>653</v>
      </c>
    </row>
    <row r="66" spans="1:20" ht="75" x14ac:dyDescent="0.25">
      <c r="A66" s="480"/>
      <c r="B66" s="80" t="s">
        <v>654</v>
      </c>
      <c r="C66" s="68" t="s">
        <v>655</v>
      </c>
      <c r="D66" s="68" t="s">
        <v>397</v>
      </c>
      <c r="E66" s="68" t="s">
        <v>40</v>
      </c>
      <c r="F66" s="68" t="s">
        <v>40</v>
      </c>
      <c r="G66" s="68" t="s">
        <v>39</v>
      </c>
      <c r="H66" s="302">
        <v>80000</v>
      </c>
      <c r="I66" s="302">
        <v>80000</v>
      </c>
      <c r="J66" s="68" t="s">
        <v>41</v>
      </c>
      <c r="K66" s="80" t="s">
        <v>353</v>
      </c>
      <c r="L66" s="80" t="s">
        <v>656</v>
      </c>
      <c r="M66" s="129">
        <v>45215</v>
      </c>
      <c r="N66" s="129">
        <v>45351</v>
      </c>
      <c r="O66" s="68" t="s">
        <v>657</v>
      </c>
      <c r="P66" s="68" t="s">
        <v>40</v>
      </c>
      <c r="Q66" s="642">
        <v>45351</v>
      </c>
      <c r="R66" s="80" t="s">
        <v>581</v>
      </c>
      <c r="S66" s="80" t="s">
        <v>658</v>
      </c>
      <c r="T66" s="80" t="s">
        <v>659</v>
      </c>
    </row>
    <row r="67" spans="1:20" ht="75" x14ac:dyDescent="0.25">
      <c r="A67" s="523"/>
      <c r="B67" s="206" t="s">
        <v>660</v>
      </c>
      <c r="C67" s="163" t="s">
        <v>661</v>
      </c>
      <c r="D67" s="163" t="s">
        <v>403</v>
      </c>
      <c r="E67" s="163" t="s">
        <v>40</v>
      </c>
      <c r="F67" s="163" t="s">
        <v>40</v>
      </c>
      <c r="G67" s="163" t="s">
        <v>39</v>
      </c>
      <c r="H67" s="209">
        <v>65000</v>
      </c>
      <c r="I67" s="209">
        <v>65000</v>
      </c>
      <c r="J67" s="163" t="s">
        <v>41</v>
      </c>
      <c r="K67" s="206" t="s">
        <v>353</v>
      </c>
      <c r="L67" s="206" t="s">
        <v>656</v>
      </c>
      <c r="M67" s="205">
        <v>45215</v>
      </c>
      <c r="N67" s="205">
        <v>45351</v>
      </c>
      <c r="O67" s="163" t="s">
        <v>657</v>
      </c>
      <c r="P67" s="163" t="s">
        <v>40</v>
      </c>
      <c r="Q67" s="308">
        <v>45351</v>
      </c>
      <c r="R67" s="206" t="s">
        <v>581</v>
      </c>
      <c r="S67" s="206" t="s">
        <v>658</v>
      </c>
      <c r="T67" s="206" t="s">
        <v>659</v>
      </c>
    </row>
    <row r="68" spans="1:20" ht="30" x14ac:dyDescent="0.25">
      <c r="A68" s="523"/>
      <c r="B68" s="163"/>
      <c r="C68" s="163" t="s">
        <v>662</v>
      </c>
      <c r="D68" s="163" t="s">
        <v>663</v>
      </c>
      <c r="E68" s="163" t="s">
        <v>40</v>
      </c>
      <c r="F68" s="163" t="s">
        <v>40</v>
      </c>
      <c r="G68" s="163" t="s">
        <v>39</v>
      </c>
      <c r="H68" s="209">
        <v>30000</v>
      </c>
      <c r="I68" s="209">
        <v>30000</v>
      </c>
      <c r="J68" s="163" t="s">
        <v>664</v>
      </c>
      <c r="K68" s="206" t="s">
        <v>353</v>
      </c>
      <c r="L68" s="206" t="s">
        <v>407</v>
      </c>
      <c r="M68" s="205">
        <v>45292</v>
      </c>
      <c r="N68" s="205">
        <v>45657</v>
      </c>
      <c r="O68" s="163" t="s">
        <v>416</v>
      </c>
      <c r="P68" s="163" t="s">
        <v>643</v>
      </c>
      <c r="Q68" s="205">
        <v>45657</v>
      </c>
      <c r="R68" s="206" t="s">
        <v>665</v>
      </c>
      <c r="S68" s="163" t="s">
        <v>410</v>
      </c>
      <c r="T68" s="163"/>
    </row>
    <row r="69" spans="1:20" ht="60" x14ac:dyDescent="0.25">
      <c r="A69" s="480"/>
      <c r="B69" s="68"/>
      <c r="C69" s="80" t="s">
        <v>666</v>
      </c>
      <c r="D69" s="80" t="s">
        <v>667</v>
      </c>
      <c r="E69" s="68" t="s">
        <v>40</v>
      </c>
      <c r="F69" s="68" t="s">
        <v>40</v>
      </c>
      <c r="G69" s="68" t="s">
        <v>40</v>
      </c>
      <c r="H69" s="302">
        <v>30000</v>
      </c>
      <c r="I69" s="302">
        <v>90000</v>
      </c>
      <c r="J69" s="68" t="s">
        <v>664</v>
      </c>
      <c r="K69" s="80" t="s">
        <v>353</v>
      </c>
      <c r="L69" s="80" t="s">
        <v>650</v>
      </c>
      <c r="M69" s="129">
        <v>45261</v>
      </c>
      <c r="N69" s="129">
        <v>46112</v>
      </c>
      <c r="O69" s="68" t="s">
        <v>668</v>
      </c>
      <c r="P69" s="68" t="s">
        <v>416</v>
      </c>
      <c r="Q69" s="129">
        <v>46112</v>
      </c>
      <c r="R69" s="80" t="s">
        <v>581</v>
      </c>
      <c r="S69" s="68" t="s">
        <v>652</v>
      </c>
      <c r="T69" s="68" t="s">
        <v>669</v>
      </c>
    </row>
    <row r="70" spans="1:20" ht="60" x14ac:dyDescent="0.25">
      <c r="A70" s="480"/>
      <c r="B70" s="68" t="s">
        <v>670</v>
      </c>
      <c r="C70" s="80" t="s">
        <v>671</v>
      </c>
      <c r="D70" s="80" t="s">
        <v>667</v>
      </c>
      <c r="E70" s="68" t="s">
        <v>40</v>
      </c>
      <c r="F70" s="68" t="s">
        <v>40</v>
      </c>
      <c r="G70" s="68" t="s">
        <v>40</v>
      </c>
      <c r="H70" s="302">
        <v>56231</v>
      </c>
      <c r="I70" s="302">
        <v>56231</v>
      </c>
      <c r="J70" s="68" t="s">
        <v>664</v>
      </c>
      <c r="K70" s="80" t="s">
        <v>353</v>
      </c>
      <c r="L70" s="73" t="s">
        <v>363</v>
      </c>
      <c r="M70" s="129">
        <v>45261</v>
      </c>
      <c r="N70" s="129">
        <v>46112</v>
      </c>
      <c r="O70" s="68" t="s">
        <v>668</v>
      </c>
      <c r="P70" s="68" t="s">
        <v>416</v>
      </c>
      <c r="Q70" s="129">
        <v>46112</v>
      </c>
      <c r="R70" s="80" t="s">
        <v>581</v>
      </c>
      <c r="S70" s="68" t="s">
        <v>366</v>
      </c>
      <c r="T70" s="68" t="s">
        <v>669</v>
      </c>
    </row>
    <row r="71" spans="1:20" x14ac:dyDescent="0.25">
      <c r="A71" s="19"/>
    </row>
    <row r="72" spans="1:20" x14ac:dyDescent="0.25">
      <c r="A72" s="19"/>
    </row>
    <row r="73" spans="1:20" x14ac:dyDescent="0.25">
      <c r="A73" s="19"/>
    </row>
    <row r="74" spans="1:20" x14ac:dyDescent="0.25">
      <c r="A74" s="19"/>
    </row>
    <row r="75" spans="1:20" x14ac:dyDescent="0.25">
      <c r="A75" s="19"/>
    </row>
  </sheetData>
  <autoFilter ref="A1:T70" xr:uid="{6E4F5C88-F57A-40D6-B7CD-8361A1B67D0E}"/>
  <dataValidations count="24">
    <dataValidation allowBlank="1" showInputMessage="1" showErrorMessage="1" promptTitle="Lead Client Manager" prompt="Enter the name of the Lead Client Manager who will manage this contract" sqref="L14"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14 J14:J60"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3:G13 G15:G36 G40:G60"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40:L41 L3:L13 L70 L15:L34 K2:K61" xr:uid="{96504575-2A25-4442-A63F-7E2279415EE1}">
      <formula1>0</formula1>
      <formula2>0</formula2>
    </dataValidation>
    <dataValidation allowBlank="1" showInputMessage="1" showErrorMessage="1" promptTitle="Extension Options" prompt="Enter a description of any extension options available in the contract (if relevant)" sqref="N41 P39:P41 P16:P34" xr:uid="{5B71A605-393C-43D1-8D43-93260580E82A}">
      <formula1>0</formula1>
      <formula2>0</formula2>
    </dataValidation>
    <dataValidation allowBlank="1" showInputMessage="1" showErrorMessage="1" promptTitle="Contract Ref." prompt="Enter the unique Contract Reference that has been assigned to this contract" sqref="A40:A41 A3:A13 A15:A34" xr:uid="{B90BDAB7-0F2E-4A48-973D-34731CA17ED4}">
      <formula1>0</formula1>
      <formula2>0</formula2>
    </dataValidation>
    <dataValidation allowBlank="1" showInputMessage="1" showErrorMessage="1" promptTitle="Contract length" prompt="Enter the length of contract entered excluding any possible extensions." sqref="O40:O41 O15:O35" xr:uid="{7640DD58-396C-475E-9A3E-FAAF25E5A568}">
      <formula1>0</formula1>
      <formula2>0</formula2>
    </dataValidation>
    <dataValidation allowBlank="1" showInputMessage="1" showErrorMessage="1" promptTitle="Commencement Date" prompt="Enter the date on which this contract commences" sqref="M40:M41 M3:M13 M15:M24 M26:M34" xr:uid="{379DBC12-2FBA-4C41-892D-1ADE68670B69}">
      <formula1>0</formula1>
      <formula2>0</formula2>
    </dataValidation>
    <dataValidation allowBlank="1" showInputMessage="1" showErrorMessage="1" promptTitle="Supplier Name" prompt="Enter the registered name of this supplier as stated in the contract" sqref="S24:T24 S23 D40:D41 E31:E32 E16:F16 F3:F9 D3:D13 F11:F15 F17:F32 D15:D34 E33:F60"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T23 R34 R18:R25 R29:R32"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18:C20 B25 C22:C26 C4" xr:uid="{A5F81707-5393-4DDF-9C2B-BFCA330DE993}">
      <formula1>0</formula1>
      <formula2>0</formula2>
    </dataValidation>
    <dataValidation allowBlank="1" showInputMessage="1" showErrorMessage="1" promptTitle="Current Expiry Date" prompt="Enter the date on which the contract is currently scheduled to expire" sqref="Q27 R28 Q40:Q41 Q32 Q3 T4 T9" xr:uid="{5CA74A3B-0B9D-4870-AAFC-605C13D3F728}">
      <formula1>0</formula1>
      <formula2>0</formula2>
    </dataValidation>
    <dataValidation allowBlank="1" showInputMessage="1" showErrorMessage="1" promptTitle="Initial Expiry Date" prompt="Enter the date on which the contract will expire (excluding extension options)" sqref="N40 M25:N25 Q33:Q34 O5:Q10 N3:N10 N11:Q13 Q15:Q26 N15:N24 N26:N34 Q28:Q31" xr:uid="{D790681A-20DF-473F-92E6-8215D55BCC1D}">
      <formula1>0</formula1>
      <formula2>0</formula2>
    </dataValidation>
    <dataValidation allowBlank="1" showInputMessage="1" showErrorMessage="1" promptTitle="Contract Title" prompt="Enter the title of the awarded contract" sqref="C21 B15:C15 B18:B24 B26 B40:C41 C5:C10 B3:B10 B11:C13 B17:C17 B27:C34"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40:I41 I32 H3:I3 I4:I6 H5 I16:I27" xr:uid="{8FDDC743-0A01-42EC-8A3E-92032F9FA1A4}">
      <formula1>0</formula1>
      <formula2>0</formula2>
    </dataValidation>
    <dataValidation type="list" allowBlank="1" showInputMessage="1" showErrorMessage="1" sqref="R26"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27 R33" xr:uid="{C531FE47-0989-47FC-89DA-02F08D17D533}">
      <formula1>0</formula1>
      <formula2>0</formula2>
    </dataValidation>
    <dataValidation type="list" allowBlank="1" showInputMessage="1" showErrorMessage="1" sqref="R40:R45 R12:R13 R3:R4 R6:R10"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40:H41 H4 H6:H13" xr:uid="{458B554A-D138-4524-B537-5899409BEB6C}">
      <formula1>0</formula1>
      <formula2>0</formula2>
    </dataValidation>
    <dataValidation allowBlank="1" showInputMessage="1" showErrorMessage="1" promptTitle="Yearly contract value" prompt="Enter the estimated yearly value for this contract" sqref="I16 H15 H17:H34" xr:uid="{B3EF27BE-8B7B-4E57-A5F9-C28FC773A6E1}">
      <formula1>0</formula1>
      <formula2>0</formula2>
    </dataValidation>
    <dataValidation allowBlank="1" showInputMessage="1" showErrorMessage="1" promptTitle="Estimated Contract Value" prompt="Enter the amount of VAT that cannot be recovered. If none please enter &quot;0&quot;." sqref="J3:J13" xr:uid="{6D358B33-4CDC-480A-B657-462AE2A22CA4}">
      <formula1>0</formula1>
      <formula2>0</formula2>
    </dataValidation>
    <dataValidation allowBlank="1" showInputMessage="1" showErrorMessage="1" promptTitle="Supplier Name" prompt="Enter the registered name of this supplier as stated in the contract" sqref="E3:E13" xr:uid="{CB47D4F3-37B4-4B6C-AF8C-1DAFE967E8B6}"/>
    <dataValidation allowBlank="1" showInputMessage="1" showErrorMessage="1" promptTitle="Contract length" prompt="Enter the length of contract entered excluding any possible extensions." sqref="O3:O4" xr:uid="{1488F14E-A634-4101-BABE-68BEAE1AF560}"/>
    <dataValidation allowBlank="1" showInputMessage="1" showErrorMessage="1" promptTitle="Extension Options" prompt="Enter a description of any extension options available in the contract (if relevant)" sqref="P3:P4" xr:uid="{50B3016A-5EBB-40DD-B085-7DCA3857C10E}"/>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O128"/>
  <sheetViews>
    <sheetView zoomScale="80" zoomScaleNormal="80" workbookViewId="0">
      <pane ySplit="1" topLeftCell="A2" activePane="bottomLeft" state="frozen"/>
      <selection pane="bottomLeft" activeCell="A2" sqref="A2"/>
    </sheetView>
  </sheetViews>
  <sheetFormatPr defaultColWidth="9.140625" defaultRowHeight="15" customHeight="1" x14ac:dyDescent="0.25"/>
  <cols>
    <col min="1" max="1" width="15.28515625" customWidth="1"/>
    <col min="2" max="2" width="36" customWidth="1"/>
    <col min="3" max="3" width="33.42578125" customWidth="1"/>
    <col min="4" max="4" width="40.140625" customWidth="1"/>
    <col min="5" max="5" width="11.7109375" customWidth="1"/>
    <col min="6" max="6" width="12.28515625" customWidth="1"/>
    <col min="7" max="7" width="18.85546875" customWidth="1"/>
    <col min="8" max="8" width="17.7109375" customWidth="1"/>
    <col min="9" max="9" width="15.42578125" customWidth="1"/>
    <col min="10" max="10" width="11.140625" customWidth="1"/>
    <col min="11" max="11" width="17.28515625" customWidth="1"/>
    <col min="12" max="12" width="16.42578125" customWidth="1"/>
    <col min="13" max="13" width="17.140625" customWidth="1"/>
    <col min="14" max="14" width="12.5703125" customWidth="1"/>
    <col min="15" max="15" width="17.42578125" bestFit="1" customWidth="1"/>
    <col min="16" max="16" width="16.7109375" customWidth="1"/>
    <col min="17" max="17" width="14.5703125" bestFit="1" customWidth="1"/>
    <col min="18" max="18" width="19.5703125" customWidth="1"/>
    <col min="19" max="19" width="15.42578125" customWidth="1"/>
    <col min="20" max="20" width="45.5703125" style="80" customWidth="1"/>
  </cols>
  <sheetData>
    <row r="1" spans="1:93" ht="90" x14ac:dyDescent="0.25">
      <c r="A1" s="69" t="s">
        <v>16</v>
      </c>
      <c r="B1" s="69" t="s">
        <v>17</v>
      </c>
      <c r="C1" s="69" t="s">
        <v>18</v>
      </c>
      <c r="D1" s="69" t="s">
        <v>19</v>
      </c>
      <c r="E1" s="69" t="s">
        <v>20</v>
      </c>
      <c r="F1" s="69" t="s">
        <v>21</v>
      </c>
      <c r="G1" s="69" t="s">
        <v>22</v>
      </c>
      <c r="H1" s="69" t="s">
        <v>23</v>
      </c>
      <c r="I1" s="69" t="s">
        <v>24</v>
      </c>
      <c r="J1" s="69" t="s">
        <v>25</v>
      </c>
      <c r="K1" s="69" t="s">
        <v>26</v>
      </c>
      <c r="L1" s="69" t="s">
        <v>27</v>
      </c>
      <c r="M1" s="69" t="s">
        <v>28</v>
      </c>
      <c r="N1" s="69" t="s">
        <v>29</v>
      </c>
      <c r="O1" s="69" t="s">
        <v>30</v>
      </c>
      <c r="P1" s="69" t="s">
        <v>31</v>
      </c>
      <c r="Q1" s="69" t="s">
        <v>32</v>
      </c>
      <c r="R1" s="69" t="s">
        <v>33</v>
      </c>
      <c r="S1" s="79" t="s">
        <v>34</v>
      </c>
      <c r="T1" s="56" t="s">
        <v>35</v>
      </c>
    </row>
    <row r="2" spans="1:93" ht="71.25" x14ac:dyDescent="0.25">
      <c r="A2" s="526"/>
      <c r="B2" s="2" t="s">
        <v>672</v>
      </c>
      <c r="C2" s="2" t="s">
        <v>672</v>
      </c>
      <c r="D2" s="2" t="s">
        <v>673</v>
      </c>
      <c r="E2" s="7" t="s">
        <v>39</v>
      </c>
      <c r="F2" s="527" t="s">
        <v>39</v>
      </c>
      <c r="G2" s="526"/>
      <c r="H2" s="113" t="s">
        <v>674</v>
      </c>
      <c r="I2" s="113">
        <v>1383906</v>
      </c>
      <c r="J2" s="526"/>
      <c r="K2" s="2" t="s">
        <v>675</v>
      </c>
      <c r="L2" s="2" t="s">
        <v>676</v>
      </c>
      <c r="M2" s="18">
        <v>43191</v>
      </c>
      <c r="N2" s="528">
        <v>45016</v>
      </c>
      <c r="O2" s="526" t="s">
        <v>677</v>
      </c>
      <c r="P2" s="528">
        <v>45747</v>
      </c>
      <c r="Q2" s="528">
        <v>45747</v>
      </c>
      <c r="R2" s="93" t="s">
        <v>46</v>
      </c>
      <c r="S2" s="75" t="s">
        <v>678</v>
      </c>
      <c r="T2" s="597"/>
    </row>
    <row r="3" spans="1:93" ht="42.75" x14ac:dyDescent="0.25">
      <c r="A3" s="2"/>
      <c r="B3" s="2" t="s">
        <v>679</v>
      </c>
      <c r="C3" s="2" t="s">
        <v>680</v>
      </c>
      <c r="D3" s="2" t="s">
        <v>681</v>
      </c>
      <c r="E3" s="7" t="s">
        <v>39</v>
      </c>
      <c r="F3" s="2" t="s">
        <v>39</v>
      </c>
      <c r="G3" s="2"/>
      <c r="H3" s="529">
        <v>115937</v>
      </c>
      <c r="I3" s="529">
        <v>579685</v>
      </c>
      <c r="J3" s="2"/>
      <c r="K3" s="2" t="s">
        <v>675</v>
      </c>
      <c r="L3" s="2" t="s">
        <v>210</v>
      </c>
      <c r="M3" s="17">
        <v>43556</v>
      </c>
      <c r="N3" s="17">
        <v>45382</v>
      </c>
      <c r="O3" s="18" t="s">
        <v>307</v>
      </c>
      <c r="P3" s="2" t="s">
        <v>45</v>
      </c>
      <c r="Q3" s="594">
        <v>45382</v>
      </c>
      <c r="R3" s="93" t="s">
        <v>79</v>
      </c>
      <c r="S3" s="549" t="s">
        <v>682</v>
      </c>
      <c r="T3" s="59" t="s">
        <v>683</v>
      </c>
    </row>
    <row r="4" spans="1:93" ht="71.25" x14ac:dyDescent="0.25">
      <c r="A4" s="2"/>
      <c r="B4" s="531" t="s">
        <v>684</v>
      </c>
      <c r="C4" s="27" t="s">
        <v>685</v>
      </c>
      <c r="D4" s="27" t="s">
        <v>686</v>
      </c>
      <c r="E4" s="27" t="s">
        <v>39</v>
      </c>
      <c r="F4" s="27" t="s">
        <v>39</v>
      </c>
      <c r="G4" s="27"/>
      <c r="H4" s="532">
        <v>148000</v>
      </c>
      <c r="I4" s="533">
        <v>445192</v>
      </c>
      <c r="J4" s="2"/>
      <c r="K4" s="2" t="s">
        <v>675</v>
      </c>
      <c r="L4" s="2" t="s">
        <v>210</v>
      </c>
      <c r="M4" s="17">
        <v>44972</v>
      </c>
      <c r="N4" s="17">
        <v>46067</v>
      </c>
      <c r="O4" s="18" t="s">
        <v>60</v>
      </c>
      <c r="P4" s="2" t="s">
        <v>687</v>
      </c>
      <c r="Q4" s="17">
        <v>46067</v>
      </c>
      <c r="R4" s="93" t="s">
        <v>62</v>
      </c>
      <c r="S4" s="549" t="s">
        <v>682</v>
      </c>
      <c r="T4" s="59" t="s">
        <v>688</v>
      </c>
    </row>
    <row r="5" spans="1:93" ht="42.75" x14ac:dyDescent="0.25">
      <c r="A5" s="538"/>
      <c r="B5" s="539" t="s">
        <v>689</v>
      </c>
      <c r="C5" s="539" t="s">
        <v>689</v>
      </c>
      <c r="D5" s="539" t="s">
        <v>166</v>
      </c>
      <c r="E5" s="539" t="s">
        <v>39</v>
      </c>
      <c r="F5" s="539" t="s">
        <v>39</v>
      </c>
      <c r="G5" s="527" t="s">
        <v>41</v>
      </c>
      <c r="H5" s="540">
        <v>99000</v>
      </c>
      <c r="I5" s="540">
        <v>294534.84000000003</v>
      </c>
      <c r="J5" s="539" t="s">
        <v>41</v>
      </c>
      <c r="K5" s="541" t="s">
        <v>675</v>
      </c>
      <c r="L5" s="538" t="s">
        <v>690</v>
      </c>
      <c r="M5" s="542">
        <v>44970</v>
      </c>
      <c r="N5" s="542">
        <v>46065</v>
      </c>
      <c r="O5" s="538" t="s">
        <v>114</v>
      </c>
      <c r="P5" s="541" t="s">
        <v>687</v>
      </c>
      <c r="Q5" s="586">
        <v>46065</v>
      </c>
      <c r="R5" s="93" t="s">
        <v>62</v>
      </c>
      <c r="S5" s="81" t="s">
        <v>682</v>
      </c>
      <c r="T5" s="59" t="s">
        <v>691</v>
      </c>
    </row>
    <row r="6" spans="1:93" ht="42.75" x14ac:dyDescent="0.25">
      <c r="A6" s="545"/>
      <c r="B6" s="545" t="s">
        <v>692</v>
      </c>
      <c r="C6" s="546" t="s">
        <v>693</v>
      </c>
      <c r="D6" s="72" t="s">
        <v>681</v>
      </c>
      <c r="E6" s="72" t="s">
        <v>40</v>
      </c>
      <c r="F6" s="72" t="s">
        <v>39</v>
      </c>
      <c r="G6" s="546"/>
      <c r="H6" s="547">
        <v>69000</v>
      </c>
      <c r="I6" s="548">
        <v>160000</v>
      </c>
      <c r="J6" s="549"/>
      <c r="K6" s="58" t="s">
        <v>675</v>
      </c>
      <c r="L6" s="103" t="s">
        <v>210</v>
      </c>
      <c r="M6" s="502">
        <v>43191</v>
      </c>
      <c r="N6" s="502">
        <v>43555</v>
      </c>
      <c r="O6" s="111" t="s">
        <v>78</v>
      </c>
      <c r="P6" s="579" t="s">
        <v>45</v>
      </c>
      <c r="Q6" s="595">
        <v>45382</v>
      </c>
      <c r="R6" s="71" t="s">
        <v>183</v>
      </c>
      <c r="S6" s="549" t="s">
        <v>682</v>
      </c>
      <c r="T6" s="59" t="s">
        <v>694</v>
      </c>
    </row>
    <row r="7" spans="1:93" ht="42.75" x14ac:dyDescent="0.25">
      <c r="A7" s="76"/>
      <c r="B7" s="76" t="s">
        <v>695</v>
      </c>
      <c r="C7" s="76" t="s">
        <v>696</v>
      </c>
      <c r="D7" s="76" t="s">
        <v>697</v>
      </c>
      <c r="E7" s="7" t="s">
        <v>40</v>
      </c>
      <c r="F7" s="76" t="s">
        <v>40</v>
      </c>
      <c r="G7" s="76"/>
      <c r="H7" s="554">
        <v>19700</v>
      </c>
      <c r="I7" s="554">
        <v>80000</v>
      </c>
      <c r="J7" s="76"/>
      <c r="K7" s="2" t="s">
        <v>675</v>
      </c>
      <c r="L7" s="76" t="s">
        <v>210</v>
      </c>
      <c r="M7" s="127">
        <v>40603</v>
      </c>
      <c r="N7" s="127">
        <v>41274</v>
      </c>
      <c r="O7" s="174" t="s">
        <v>78</v>
      </c>
      <c r="P7" s="76" t="s">
        <v>45</v>
      </c>
      <c r="Q7" s="596">
        <v>45382</v>
      </c>
      <c r="R7" s="76" t="s">
        <v>79</v>
      </c>
      <c r="S7" s="587" t="s">
        <v>682</v>
      </c>
      <c r="T7" s="61" t="s">
        <v>698</v>
      </c>
    </row>
    <row r="8" spans="1:93" ht="42.75" x14ac:dyDescent="0.25">
      <c r="A8" s="562"/>
      <c r="B8" s="563" t="s">
        <v>699</v>
      </c>
      <c r="C8" s="564" t="s">
        <v>700</v>
      </c>
      <c r="D8" s="539" t="s">
        <v>701</v>
      </c>
      <c r="E8" s="527" t="s">
        <v>40</v>
      </c>
      <c r="F8" s="527" t="s">
        <v>40</v>
      </c>
      <c r="G8" s="565" t="s">
        <v>41</v>
      </c>
      <c r="H8" s="566"/>
      <c r="I8" s="567">
        <v>55229.06</v>
      </c>
      <c r="J8" s="565" t="s">
        <v>41</v>
      </c>
      <c r="K8" s="2" t="s">
        <v>675</v>
      </c>
      <c r="L8" s="565" t="s">
        <v>690</v>
      </c>
      <c r="M8" s="501">
        <v>44781</v>
      </c>
      <c r="N8" s="501">
        <v>45511</v>
      </c>
      <c r="O8" s="565" t="s">
        <v>67</v>
      </c>
      <c r="P8" s="565" t="s">
        <v>67</v>
      </c>
      <c r="Q8" s="501">
        <v>45511</v>
      </c>
      <c r="R8" s="74" t="s">
        <v>345</v>
      </c>
      <c r="S8" s="600" t="s">
        <v>682</v>
      </c>
      <c r="T8" s="59" t="s">
        <v>702</v>
      </c>
    </row>
    <row r="9" spans="1:93" ht="71.25" x14ac:dyDescent="0.25">
      <c r="A9" s="2"/>
      <c r="B9" s="2" t="s">
        <v>703</v>
      </c>
      <c r="C9" s="2" t="s">
        <v>704</v>
      </c>
      <c r="D9" s="2" t="s">
        <v>681</v>
      </c>
      <c r="E9" s="7" t="s">
        <v>40</v>
      </c>
      <c r="F9" s="2" t="s">
        <v>40</v>
      </c>
      <c r="G9" s="2"/>
      <c r="H9" s="571">
        <v>45230</v>
      </c>
      <c r="I9" s="571">
        <v>39230</v>
      </c>
      <c r="J9" s="2"/>
      <c r="K9" s="2" t="s">
        <v>675</v>
      </c>
      <c r="L9" s="2" t="s">
        <v>210</v>
      </c>
      <c r="M9" s="17"/>
      <c r="N9" s="17"/>
      <c r="O9" s="18" t="s">
        <v>78</v>
      </c>
      <c r="P9" s="2" t="s">
        <v>45</v>
      </c>
      <c r="Q9" s="594">
        <v>45382</v>
      </c>
      <c r="R9" s="93" t="s">
        <v>79</v>
      </c>
      <c r="S9" s="549" t="s">
        <v>682</v>
      </c>
      <c r="T9" s="59" t="s">
        <v>705</v>
      </c>
    </row>
    <row r="10" spans="1:93" ht="42.75" x14ac:dyDescent="0.25">
      <c r="A10" s="2"/>
      <c r="B10" s="2" t="s">
        <v>706</v>
      </c>
      <c r="C10" s="2" t="s">
        <v>707</v>
      </c>
      <c r="D10" s="2" t="s">
        <v>708</v>
      </c>
      <c r="E10" s="7" t="s">
        <v>40</v>
      </c>
      <c r="F10" s="2" t="s">
        <v>40</v>
      </c>
      <c r="G10" s="2"/>
      <c r="H10" s="556">
        <v>18500</v>
      </c>
      <c r="I10" s="572">
        <v>37000</v>
      </c>
      <c r="J10" s="2"/>
      <c r="K10" s="2" t="s">
        <v>675</v>
      </c>
      <c r="L10" s="2" t="s">
        <v>210</v>
      </c>
      <c r="M10" s="17" t="s">
        <v>709</v>
      </c>
      <c r="N10" s="17" t="s">
        <v>710</v>
      </c>
      <c r="O10" s="18" t="s">
        <v>205</v>
      </c>
      <c r="P10" s="2" t="s">
        <v>45</v>
      </c>
      <c r="Q10" s="162">
        <v>45535</v>
      </c>
      <c r="R10" s="93" t="s">
        <v>183</v>
      </c>
      <c r="S10" s="549" t="s">
        <v>682</v>
      </c>
      <c r="T10" s="59" t="s">
        <v>711</v>
      </c>
    </row>
    <row r="11" spans="1:93" ht="42.75" x14ac:dyDescent="0.25">
      <c r="A11" s="573"/>
      <c r="B11" s="574" t="s">
        <v>712</v>
      </c>
      <c r="C11" s="574" t="s">
        <v>713</v>
      </c>
      <c r="D11" s="539" t="s">
        <v>714</v>
      </c>
      <c r="E11" s="539" t="s">
        <v>40</v>
      </c>
      <c r="F11" s="539" t="s">
        <v>40</v>
      </c>
      <c r="G11" s="573"/>
      <c r="H11" s="575">
        <v>4300</v>
      </c>
      <c r="I11" s="575">
        <v>13000</v>
      </c>
      <c r="J11" s="573"/>
      <c r="K11" s="574" t="s">
        <v>675</v>
      </c>
      <c r="L11" s="574" t="s">
        <v>690</v>
      </c>
      <c r="M11" s="542">
        <v>44287</v>
      </c>
      <c r="N11" s="542">
        <v>44651</v>
      </c>
      <c r="O11" s="584" t="s">
        <v>78</v>
      </c>
      <c r="P11" s="585" t="s">
        <v>45</v>
      </c>
      <c r="Q11" s="504">
        <v>45382</v>
      </c>
      <c r="R11" s="589" t="s">
        <v>79</v>
      </c>
      <c r="S11" s="75" t="s">
        <v>682</v>
      </c>
      <c r="T11" s="598"/>
    </row>
    <row r="12" spans="1:93" s="89" customFormat="1" ht="41.45" customHeight="1" x14ac:dyDescent="0.25">
      <c r="A12" s="552"/>
      <c r="B12" s="58" t="s">
        <v>715</v>
      </c>
      <c r="C12" s="552" t="s">
        <v>716</v>
      </c>
      <c r="D12" s="552" t="s">
        <v>188</v>
      </c>
      <c r="E12" s="158" t="s">
        <v>40</v>
      </c>
      <c r="F12" s="77" t="s">
        <v>39</v>
      </c>
      <c r="G12" s="76"/>
      <c r="H12" s="553">
        <v>51416</v>
      </c>
      <c r="I12" s="554">
        <v>150000</v>
      </c>
      <c r="J12" s="76"/>
      <c r="K12" s="2" t="s">
        <v>675</v>
      </c>
      <c r="L12" s="76" t="s">
        <v>210</v>
      </c>
      <c r="M12" s="555">
        <v>43556</v>
      </c>
      <c r="N12" s="555">
        <v>45382</v>
      </c>
      <c r="O12" s="580" t="s">
        <v>78</v>
      </c>
      <c r="P12" s="552" t="s">
        <v>45</v>
      </c>
      <c r="Q12" s="596">
        <v>45382</v>
      </c>
      <c r="R12" s="76" t="s">
        <v>79</v>
      </c>
      <c r="S12" s="587" t="s">
        <v>682</v>
      </c>
      <c r="T12" s="59" t="s">
        <v>717</v>
      </c>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4"/>
      <c r="CN12" s="115"/>
      <c r="CO12" s="602"/>
    </row>
    <row r="13" spans="1:93" ht="42.75" x14ac:dyDescent="0.25">
      <c r="A13" s="2"/>
      <c r="B13" s="2" t="s">
        <v>718</v>
      </c>
      <c r="C13" s="2" t="s">
        <v>719</v>
      </c>
      <c r="D13" s="2" t="s">
        <v>720</v>
      </c>
      <c r="E13" s="7" t="s">
        <v>40</v>
      </c>
      <c r="F13" s="2" t="s">
        <v>40</v>
      </c>
      <c r="G13" s="2"/>
      <c r="H13" s="572">
        <v>20000</v>
      </c>
      <c r="I13" s="572"/>
      <c r="J13" s="2"/>
      <c r="K13" s="2" t="s">
        <v>675</v>
      </c>
      <c r="L13" s="2" t="s">
        <v>210</v>
      </c>
      <c r="M13" s="17">
        <v>41730</v>
      </c>
      <c r="N13" s="17">
        <v>42094</v>
      </c>
      <c r="O13" s="18" t="s">
        <v>78</v>
      </c>
      <c r="P13" s="2" t="s">
        <v>45</v>
      </c>
      <c r="Q13" s="17">
        <v>45382</v>
      </c>
      <c r="R13" s="93" t="s">
        <v>79</v>
      </c>
      <c r="S13" s="549" t="s">
        <v>682</v>
      </c>
      <c r="T13" s="65" t="s">
        <v>721</v>
      </c>
    </row>
    <row r="14" spans="1:93" ht="71.25" x14ac:dyDescent="0.25">
      <c r="A14" s="527"/>
      <c r="B14" s="527" t="s">
        <v>722</v>
      </c>
      <c r="C14" s="527" t="s">
        <v>723</v>
      </c>
      <c r="D14" s="527" t="s">
        <v>724</v>
      </c>
      <c r="E14" s="7" t="s">
        <v>40</v>
      </c>
      <c r="F14" s="527" t="s">
        <v>39</v>
      </c>
      <c r="G14" s="527" t="s">
        <v>725</v>
      </c>
      <c r="H14" s="535">
        <v>105122</v>
      </c>
      <c r="I14" s="536">
        <v>315366</v>
      </c>
      <c r="J14" s="527"/>
      <c r="K14" s="2" t="s">
        <v>675</v>
      </c>
      <c r="L14" s="527" t="s">
        <v>726</v>
      </c>
      <c r="M14" s="537">
        <v>44287</v>
      </c>
      <c r="N14" s="537">
        <v>45382</v>
      </c>
      <c r="O14" s="527" t="s">
        <v>114</v>
      </c>
      <c r="P14" s="527"/>
      <c r="Q14" s="666">
        <v>45382</v>
      </c>
      <c r="R14" s="5" t="s">
        <v>727</v>
      </c>
      <c r="S14" s="75" t="s">
        <v>728</v>
      </c>
      <c r="T14" s="599" t="s">
        <v>729</v>
      </c>
    </row>
    <row r="15" spans="1:93" s="87" customFormat="1" ht="85.5" x14ac:dyDescent="0.2">
      <c r="A15" s="539"/>
      <c r="B15" s="539" t="s">
        <v>722</v>
      </c>
      <c r="C15" s="527" t="s">
        <v>730</v>
      </c>
      <c r="D15" s="527" t="s">
        <v>512</v>
      </c>
      <c r="E15" s="7" t="s">
        <v>40</v>
      </c>
      <c r="F15" s="527" t="s">
        <v>39</v>
      </c>
      <c r="G15" s="527" t="s">
        <v>725</v>
      </c>
      <c r="H15" s="540">
        <v>84210</v>
      </c>
      <c r="I15" s="540">
        <v>252630</v>
      </c>
      <c r="J15" s="539"/>
      <c r="K15" s="2" t="s">
        <v>675</v>
      </c>
      <c r="L15" s="539" t="s">
        <v>726</v>
      </c>
      <c r="M15" s="542">
        <v>44287</v>
      </c>
      <c r="N15" s="542">
        <v>45382</v>
      </c>
      <c r="O15" s="539" t="s">
        <v>114</v>
      </c>
      <c r="P15" s="539"/>
      <c r="Q15" s="645">
        <v>45382</v>
      </c>
      <c r="R15" s="5" t="s">
        <v>727</v>
      </c>
      <c r="S15" s="81" t="s">
        <v>728</v>
      </c>
      <c r="T15" s="599" t="s">
        <v>729</v>
      </c>
      <c r="U15" s="183"/>
      <c r="V15" s="183"/>
      <c r="W15" s="183"/>
      <c r="X15" s="183"/>
      <c r="Y15" s="183"/>
      <c r="Z15" s="183"/>
      <c r="AA15" s="183"/>
      <c r="AB15" s="183"/>
      <c r="AC15" s="183"/>
      <c r="AD15" s="183"/>
      <c r="AE15" s="183"/>
      <c r="AF15" s="183"/>
      <c r="AG15" s="183"/>
      <c r="AH15" s="183"/>
      <c r="AI15" s="183"/>
      <c r="AJ15" s="183"/>
      <c r="AK15" s="183"/>
      <c r="AL15" s="183"/>
      <c r="AM15" s="183"/>
      <c r="AN15" s="183"/>
      <c r="AO15" s="183"/>
      <c r="AP15" s="183"/>
      <c r="AQ15" s="183"/>
      <c r="AR15" s="183"/>
      <c r="AS15" s="183"/>
      <c r="AT15" s="183"/>
      <c r="AU15" s="183"/>
      <c r="AV15" s="183"/>
      <c r="AW15" s="183"/>
      <c r="AX15" s="183"/>
      <c r="AY15" s="183"/>
      <c r="AZ15" s="183"/>
      <c r="BA15" s="183"/>
      <c r="BB15" s="183"/>
      <c r="BC15" s="183"/>
      <c r="BD15" s="183"/>
      <c r="BE15" s="183"/>
      <c r="BF15" s="183"/>
      <c r="BG15" s="183"/>
      <c r="BH15" s="183"/>
      <c r="BI15" s="183"/>
      <c r="BJ15" s="183"/>
      <c r="BK15" s="183"/>
      <c r="BL15" s="183"/>
      <c r="BM15" s="183"/>
      <c r="BN15" s="183"/>
      <c r="BO15" s="183"/>
      <c r="BP15" s="183"/>
      <c r="BQ15" s="183"/>
      <c r="BR15" s="183"/>
      <c r="BS15" s="183"/>
      <c r="BT15" s="183"/>
      <c r="BU15" s="183"/>
      <c r="BV15" s="183"/>
      <c r="BW15" s="183"/>
      <c r="BX15" s="183"/>
      <c r="BY15" s="183"/>
      <c r="BZ15" s="183"/>
      <c r="CA15" s="183"/>
      <c r="CB15" s="183"/>
      <c r="CC15" s="183"/>
      <c r="CD15" s="183"/>
      <c r="CE15" s="183"/>
      <c r="CF15" s="183"/>
      <c r="CG15" s="183"/>
      <c r="CH15" s="183"/>
      <c r="CI15" s="183"/>
      <c r="CJ15" s="183"/>
      <c r="CK15" s="183"/>
      <c r="CL15" s="183"/>
      <c r="CM15" s="183"/>
      <c r="CN15" s="183"/>
      <c r="CO15" s="183"/>
    </row>
    <row r="16" spans="1:93" ht="85.5" x14ac:dyDescent="0.25">
      <c r="A16" s="59"/>
      <c r="B16" s="59" t="s">
        <v>722</v>
      </c>
      <c r="C16" s="59" t="s">
        <v>731</v>
      </c>
      <c r="D16" s="59" t="s">
        <v>732</v>
      </c>
      <c r="E16" s="72" t="s">
        <v>40</v>
      </c>
      <c r="F16" s="59" t="s">
        <v>39</v>
      </c>
      <c r="G16" s="59" t="s">
        <v>725</v>
      </c>
      <c r="H16" s="543">
        <v>73170</v>
      </c>
      <c r="I16" s="543">
        <v>233598</v>
      </c>
      <c r="J16" s="59"/>
      <c r="K16" s="58" t="s">
        <v>675</v>
      </c>
      <c r="L16" s="59" t="s">
        <v>726</v>
      </c>
      <c r="M16" s="544">
        <v>44287</v>
      </c>
      <c r="N16" s="544">
        <v>45382</v>
      </c>
      <c r="O16" s="59" t="s">
        <v>114</v>
      </c>
      <c r="P16" s="527"/>
      <c r="Q16" s="665">
        <v>45382</v>
      </c>
      <c r="R16" s="5" t="s">
        <v>727</v>
      </c>
      <c r="S16" s="75" t="s">
        <v>728</v>
      </c>
      <c r="T16" s="599" t="s">
        <v>729</v>
      </c>
    </row>
    <row r="17" spans="1:93" ht="42.75" x14ac:dyDescent="0.25">
      <c r="A17" s="538"/>
      <c r="B17" s="539" t="s">
        <v>722</v>
      </c>
      <c r="C17" s="527" t="s">
        <v>733</v>
      </c>
      <c r="D17" s="527" t="s">
        <v>734</v>
      </c>
      <c r="E17" s="7" t="s">
        <v>40</v>
      </c>
      <c r="F17" s="569" t="s">
        <v>40</v>
      </c>
      <c r="G17" s="527" t="s">
        <v>725</v>
      </c>
      <c r="H17" s="570">
        <v>14500</v>
      </c>
      <c r="I17" s="570">
        <v>43500</v>
      </c>
      <c r="J17" s="538"/>
      <c r="K17" s="2" t="s">
        <v>675</v>
      </c>
      <c r="L17" s="539" t="s">
        <v>726</v>
      </c>
      <c r="M17" s="542">
        <v>44287</v>
      </c>
      <c r="N17" s="542">
        <v>45382</v>
      </c>
      <c r="O17" s="539" t="s">
        <v>114</v>
      </c>
      <c r="P17" s="538"/>
      <c r="Q17" s="633">
        <v>45382</v>
      </c>
      <c r="R17" s="5" t="s">
        <v>727</v>
      </c>
      <c r="S17" s="81" t="s">
        <v>728</v>
      </c>
      <c r="T17" s="599" t="s">
        <v>729</v>
      </c>
    </row>
    <row r="18" spans="1:93" ht="85.5" x14ac:dyDescent="0.25">
      <c r="A18" s="621" t="s">
        <v>735</v>
      </c>
      <c r="B18" s="622" t="s">
        <v>736</v>
      </c>
      <c r="C18" s="622" t="s">
        <v>737</v>
      </c>
      <c r="D18" s="622" t="s">
        <v>738</v>
      </c>
      <c r="E18" s="13" t="s">
        <v>40</v>
      </c>
      <c r="F18" s="13" t="s">
        <v>39</v>
      </c>
      <c r="G18" s="622" t="s">
        <v>14</v>
      </c>
      <c r="H18" s="623">
        <v>54000</v>
      </c>
      <c r="I18" s="623">
        <v>270000</v>
      </c>
      <c r="J18" s="622" t="s">
        <v>14</v>
      </c>
      <c r="K18" s="622" t="s">
        <v>42</v>
      </c>
      <c r="L18" s="622" t="s">
        <v>739</v>
      </c>
      <c r="M18" s="624">
        <v>44743</v>
      </c>
      <c r="N18" s="624">
        <v>46568</v>
      </c>
      <c r="O18" s="622" t="s">
        <v>167</v>
      </c>
      <c r="P18" s="306" t="s">
        <v>740</v>
      </c>
      <c r="Q18" s="625">
        <v>46568</v>
      </c>
      <c r="R18" s="306" t="s">
        <v>62</v>
      </c>
      <c r="S18" s="294" t="s">
        <v>741</v>
      </c>
      <c r="T18" s="165" t="s">
        <v>742</v>
      </c>
    </row>
    <row r="19" spans="1:93" ht="57" x14ac:dyDescent="0.25">
      <c r="A19" s="626" t="s">
        <v>743</v>
      </c>
      <c r="B19" s="627" t="s">
        <v>744</v>
      </c>
      <c r="C19" s="627" t="s">
        <v>745</v>
      </c>
      <c r="D19" s="627" t="s">
        <v>746</v>
      </c>
      <c r="E19" s="13" t="s">
        <v>40</v>
      </c>
      <c r="F19" s="13" t="s">
        <v>39</v>
      </c>
      <c r="G19" s="627" t="s">
        <v>14</v>
      </c>
      <c r="H19" s="628">
        <v>175000</v>
      </c>
      <c r="I19" s="628">
        <v>525000</v>
      </c>
      <c r="J19" s="627" t="s">
        <v>14</v>
      </c>
      <c r="K19" s="627" t="s">
        <v>42</v>
      </c>
      <c r="L19" s="627" t="s">
        <v>739</v>
      </c>
      <c r="M19" s="629">
        <v>43104</v>
      </c>
      <c r="N19" s="629">
        <v>43468</v>
      </c>
      <c r="O19" s="627" t="s">
        <v>344</v>
      </c>
      <c r="P19" s="630" t="s">
        <v>747</v>
      </c>
      <c r="Q19" s="625">
        <v>45444</v>
      </c>
      <c r="R19" s="630" t="s">
        <v>62</v>
      </c>
      <c r="S19" s="294" t="s">
        <v>741</v>
      </c>
      <c r="T19" s="165" t="s">
        <v>748</v>
      </c>
    </row>
    <row r="20" spans="1:93" ht="57" x14ac:dyDescent="0.25">
      <c r="A20" s="626" t="s">
        <v>749</v>
      </c>
      <c r="B20" s="627" t="s">
        <v>750</v>
      </c>
      <c r="C20" s="627" t="s">
        <v>751</v>
      </c>
      <c r="D20" s="627" t="s">
        <v>752</v>
      </c>
      <c r="E20" s="13" t="s">
        <v>40</v>
      </c>
      <c r="F20" s="627" t="s">
        <v>40</v>
      </c>
      <c r="G20" s="627" t="s">
        <v>14</v>
      </c>
      <c r="H20" s="628">
        <v>2230</v>
      </c>
      <c r="I20" s="628">
        <v>18000</v>
      </c>
      <c r="J20" s="627" t="s">
        <v>14</v>
      </c>
      <c r="K20" s="627" t="s">
        <v>42</v>
      </c>
      <c r="L20" s="627" t="s">
        <v>739</v>
      </c>
      <c r="M20" s="629">
        <v>42095</v>
      </c>
      <c r="N20" s="629">
        <v>44285</v>
      </c>
      <c r="O20" s="627" t="s">
        <v>753</v>
      </c>
      <c r="P20" s="630" t="s">
        <v>754</v>
      </c>
      <c r="Q20" s="625">
        <v>45409</v>
      </c>
      <c r="R20" s="630" t="s">
        <v>79</v>
      </c>
      <c r="S20" s="294" t="s">
        <v>741</v>
      </c>
      <c r="T20" s="165" t="s">
        <v>755</v>
      </c>
    </row>
    <row r="21" spans="1:93" ht="57" x14ac:dyDescent="0.25">
      <c r="A21" s="626" t="s">
        <v>756</v>
      </c>
      <c r="B21" s="627" t="s">
        <v>744</v>
      </c>
      <c r="C21" s="627" t="s">
        <v>757</v>
      </c>
      <c r="D21" s="627" t="s">
        <v>758</v>
      </c>
      <c r="E21" s="13" t="s">
        <v>40</v>
      </c>
      <c r="F21" s="627" t="s">
        <v>40</v>
      </c>
      <c r="G21" s="627" t="s">
        <v>14</v>
      </c>
      <c r="H21" s="628">
        <v>3100</v>
      </c>
      <c r="I21" s="628">
        <v>9300</v>
      </c>
      <c r="J21" s="627" t="s">
        <v>14</v>
      </c>
      <c r="K21" s="627" t="s">
        <v>42</v>
      </c>
      <c r="L21" s="627" t="s">
        <v>739</v>
      </c>
      <c r="M21" s="629">
        <v>45047</v>
      </c>
      <c r="N21" s="631">
        <v>46143</v>
      </c>
      <c r="O21" s="626" t="s">
        <v>60</v>
      </c>
      <c r="P21" s="630" t="s">
        <v>759</v>
      </c>
      <c r="Q21" s="625">
        <v>46142</v>
      </c>
      <c r="R21" s="630" t="s">
        <v>62</v>
      </c>
      <c r="S21" s="225" t="s">
        <v>741</v>
      </c>
      <c r="T21" s="165"/>
    </row>
    <row r="22" spans="1:93" ht="42.75" x14ac:dyDescent="0.25">
      <c r="A22" s="2"/>
      <c r="B22" s="2" t="s">
        <v>760</v>
      </c>
      <c r="C22" s="2" t="s">
        <v>761</v>
      </c>
      <c r="D22" s="2" t="s">
        <v>762</v>
      </c>
      <c r="E22" s="9" t="s">
        <v>39</v>
      </c>
      <c r="F22" s="2" t="s">
        <v>39</v>
      </c>
      <c r="G22" s="2" t="s">
        <v>41</v>
      </c>
      <c r="H22" s="530">
        <v>95916</v>
      </c>
      <c r="I22" s="530">
        <v>479580</v>
      </c>
      <c r="J22" s="2"/>
      <c r="K22" s="2" t="s">
        <v>675</v>
      </c>
      <c r="L22" s="2" t="s">
        <v>210</v>
      </c>
      <c r="M22" s="24">
        <v>43525</v>
      </c>
      <c r="N22" s="24">
        <v>45351</v>
      </c>
      <c r="O22" s="18" t="s">
        <v>112</v>
      </c>
      <c r="P22" s="2" t="s">
        <v>763</v>
      </c>
      <c r="Q22" s="703">
        <v>45351</v>
      </c>
      <c r="R22" s="93" t="s">
        <v>62</v>
      </c>
      <c r="S22" s="549" t="s">
        <v>764</v>
      </c>
      <c r="T22" s="116" t="s">
        <v>765</v>
      </c>
    </row>
    <row r="23" spans="1:93" ht="42.75" x14ac:dyDescent="0.25">
      <c r="A23" s="2" t="s">
        <v>766</v>
      </c>
      <c r="B23" s="2" t="s">
        <v>767</v>
      </c>
      <c r="C23" s="534" t="s">
        <v>768</v>
      </c>
      <c r="D23" s="534" t="s">
        <v>769</v>
      </c>
      <c r="E23" s="9" t="s">
        <v>39</v>
      </c>
      <c r="F23" s="9" t="s">
        <v>39</v>
      </c>
      <c r="G23" s="2" t="s">
        <v>180</v>
      </c>
      <c r="H23" s="530">
        <v>75978.89</v>
      </c>
      <c r="I23" s="530">
        <v>379894.47</v>
      </c>
      <c r="J23" s="2"/>
      <c r="K23" s="2" t="s">
        <v>675</v>
      </c>
      <c r="L23" s="2" t="s">
        <v>210</v>
      </c>
      <c r="M23" s="17">
        <v>44166</v>
      </c>
      <c r="N23" s="17" t="s">
        <v>770</v>
      </c>
      <c r="O23" s="18" t="s">
        <v>167</v>
      </c>
      <c r="P23" s="2" t="s">
        <v>53</v>
      </c>
      <c r="Q23" s="17">
        <v>45991</v>
      </c>
      <c r="R23" s="93" t="s">
        <v>62</v>
      </c>
      <c r="S23" s="549" t="s">
        <v>764</v>
      </c>
      <c r="T23" s="58" t="s">
        <v>771</v>
      </c>
    </row>
    <row r="24" spans="1:93" s="224" customFormat="1" ht="27.6" customHeight="1" x14ac:dyDescent="0.25">
      <c r="A24" s="58"/>
      <c r="B24" s="76" t="s">
        <v>772</v>
      </c>
      <c r="C24" s="76" t="s">
        <v>773</v>
      </c>
      <c r="D24" s="76" t="s">
        <v>774</v>
      </c>
      <c r="E24" s="550" t="s">
        <v>39</v>
      </c>
      <c r="F24" s="550" t="s">
        <v>39</v>
      </c>
      <c r="G24" s="76"/>
      <c r="H24" s="551">
        <v>30000</v>
      </c>
      <c r="I24" s="551">
        <v>152000</v>
      </c>
      <c r="J24" s="76"/>
      <c r="K24" s="76" t="s">
        <v>675</v>
      </c>
      <c r="L24" s="76" t="s">
        <v>210</v>
      </c>
      <c r="M24" s="127">
        <v>42258</v>
      </c>
      <c r="N24" s="127">
        <v>42624</v>
      </c>
      <c r="O24" s="174" t="s">
        <v>78</v>
      </c>
      <c r="P24" s="76" t="s">
        <v>45</v>
      </c>
      <c r="Q24" s="127">
        <v>45546</v>
      </c>
      <c r="R24" s="76" t="s">
        <v>79</v>
      </c>
      <c r="S24" s="587" t="s">
        <v>764</v>
      </c>
      <c r="T24" s="58"/>
    </row>
    <row r="25" spans="1:93" s="85" customFormat="1" ht="82.9" customHeight="1" x14ac:dyDescent="0.25">
      <c r="A25" s="58"/>
      <c r="B25" s="58" t="s">
        <v>775</v>
      </c>
      <c r="C25" s="58" t="s">
        <v>776</v>
      </c>
      <c r="D25" s="58" t="s">
        <v>777</v>
      </c>
      <c r="E25" s="9" t="s">
        <v>39</v>
      </c>
      <c r="F25" s="550" t="s">
        <v>39</v>
      </c>
      <c r="G25" s="58"/>
      <c r="H25" s="216">
        <v>114000</v>
      </c>
      <c r="I25" s="216">
        <v>114000</v>
      </c>
      <c r="J25" s="58"/>
      <c r="K25" s="2" t="s">
        <v>675</v>
      </c>
      <c r="L25" s="58" t="s">
        <v>210</v>
      </c>
      <c r="M25" s="66">
        <v>45019</v>
      </c>
      <c r="N25" s="66">
        <v>45747</v>
      </c>
      <c r="O25" s="111" t="s">
        <v>778</v>
      </c>
      <c r="P25" s="58" t="s">
        <v>45</v>
      </c>
      <c r="Q25" s="66">
        <v>45747</v>
      </c>
      <c r="R25" s="76" t="s">
        <v>62</v>
      </c>
      <c r="S25" s="549" t="s">
        <v>764</v>
      </c>
      <c r="T25" s="58" t="s">
        <v>779</v>
      </c>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2"/>
      <c r="CO25" s="61"/>
    </row>
    <row r="26" spans="1:93" s="88" customFormat="1" ht="69" customHeight="1" x14ac:dyDescent="0.2">
      <c r="A26" s="76"/>
      <c r="B26" s="76" t="s">
        <v>780</v>
      </c>
      <c r="C26" s="76" t="s">
        <v>781</v>
      </c>
      <c r="D26" s="76" t="s">
        <v>782</v>
      </c>
      <c r="E26" s="9" t="s">
        <v>39</v>
      </c>
      <c r="F26" s="550" t="s">
        <v>40</v>
      </c>
      <c r="G26" s="593"/>
      <c r="H26" s="551">
        <v>29244.33</v>
      </c>
      <c r="I26" s="551">
        <v>87733</v>
      </c>
      <c r="J26" s="76"/>
      <c r="K26" s="2" t="s">
        <v>675</v>
      </c>
      <c r="L26" s="76" t="s">
        <v>210</v>
      </c>
      <c r="M26" s="127">
        <v>43183</v>
      </c>
      <c r="N26" s="127">
        <v>45374</v>
      </c>
      <c r="O26" s="174" t="s">
        <v>60</v>
      </c>
      <c r="P26" s="76" t="s">
        <v>783</v>
      </c>
      <c r="Q26" s="503">
        <v>45374</v>
      </c>
      <c r="R26" s="76" t="s">
        <v>62</v>
      </c>
      <c r="S26" s="587" t="s">
        <v>764</v>
      </c>
      <c r="T26" s="58" t="s">
        <v>784</v>
      </c>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112"/>
      <c r="CO26" s="603"/>
    </row>
    <row r="27" spans="1:93" s="45" customFormat="1" ht="55.15" customHeight="1" x14ac:dyDescent="0.25">
      <c r="A27" s="556"/>
      <c r="B27" s="556" t="s">
        <v>785</v>
      </c>
      <c r="C27" s="557" t="s">
        <v>786</v>
      </c>
      <c r="D27" s="558" t="s">
        <v>787</v>
      </c>
      <c r="E27" s="60" t="s">
        <v>39</v>
      </c>
      <c r="F27" s="60" t="s">
        <v>40</v>
      </c>
      <c r="G27" s="559"/>
      <c r="H27" s="91">
        <v>12000</v>
      </c>
      <c r="I27" s="91">
        <v>60000</v>
      </c>
      <c r="J27" s="557"/>
      <c r="K27" s="2" t="s">
        <v>675</v>
      </c>
      <c r="L27" s="13" t="s">
        <v>210</v>
      </c>
      <c r="M27" s="500">
        <v>42887</v>
      </c>
      <c r="N27" s="500">
        <v>44347</v>
      </c>
      <c r="O27" s="30" t="s">
        <v>788</v>
      </c>
      <c r="P27" s="581" t="s">
        <v>45</v>
      </c>
      <c r="Q27" s="500">
        <v>45443</v>
      </c>
      <c r="R27" s="4" t="s">
        <v>183</v>
      </c>
      <c r="S27" s="549" t="s">
        <v>764</v>
      </c>
      <c r="T27" s="59" t="s">
        <v>789</v>
      </c>
    </row>
    <row r="28" spans="1:93" ht="42.75" x14ac:dyDescent="0.25">
      <c r="A28" s="531"/>
      <c r="B28" s="531" t="s">
        <v>785</v>
      </c>
      <c r="C28" s="560" t="s">
        <v>790</v>
      </c>
      <c r="D28" s="7" t="s">
        <v>791</v>
      </c>
      <c r="E28" s="9" t="s">
        <v>39</v>
      </c>
      <c r="F28" s="9" t="s">
        <v>40</v>
      </c>
      <c r="G28" s="560"/>
      <c r="H28" s="91">
        <v>12000</v>
      </c>
      <c r="I28" s="91">
        <v>60000</v>
      </c>
      <c r="J28" s="560"/>
      <c r="K28" s="2" t="s">
        <v>675</v>
      </c>
      <c r="L28" s="2" t="s">
        <v>210</v>
      </c>
      <c r="M28" s="24">
        <v>45017</v>
      </c>
      <c r="N28" s="24">
        <v>46111</v>
      </c>
      <c r="O28" s="18" t="s">
        <v>114</v>
      </c>
      <c r="P28" s="582" t="s">
        <v>61</v>
      </c>
      <c r="Q28" s="502">
        <v>46111</v>
      </c>
      <c r="R28" s="58" t="s">
        <v>62</v>
      </c>
      <c r="S28" s="587" t="s">
        <v>764</v>
      </c>
      <c r="T28" s="59"/>
    </row>
    <row r="29" spans="1:93" ht="42.75" x14ac:dyDescent="0.25">
      <c r="A29" s="2"/>
      <c r="B29" s="2" t="s">
        <v>792</v>
      </c>
      <c r="C29" s="2" t="s">
        <v>793</v>
      </c>
      <c r="D29" s="527" t="s">
        <v>794</v>
      </c>
      <c r="E29" s="9" t="s">
        <v>39</v>
      </c>
      <c r="F29" s="9" t="s">
        <v>40</v>
      </c>
      <c r="G29" s="533" t="s">
        <v>174</v>
      </c>
      <c r="H29" s="91">
        <v>15000</v>
      </c>
      <c r="I29" s="91">
        <v>56000</v>
      </c>
      <c r="J29" s="539"/>
      <c r="K29" s="2" t="s">
        <v>675</v>
      </c>
      <c r="L29" s="2" t="s">
        <v>210</v>
      </c>
      <c r="M29" s="17">
        <v>42125</v>
      </c>
      <c r="N29" s="561">
        <v>43921</v>
      </c>
      <c r="O29" s="18" t="s">
        <v>307</v>
      </c>
      <c r="P29" s="7" t="s">
        <v>45</v>
      </c>
      <c r="Q29" s="24">
        <v>45382</v>
      </c>
      <c r="R29" s="588" t="s">
        <v>183</v>
      </c>
      <c r="S29" s="549" t="s">
        <v>764</v>
      </c>
      <c r="T29" s="59" t="s">
        <v>795</v>
      </c>
    </row>
    <row r="30" spans="1:93" ht="42.75" x14ac:dyDescent="0.25">
      <c r="A30" s="2" t="s">
        <v>796</v>
      </c>
      <c r="B30" s="2" t="s">
        <v>797</v>
      </c>
      <c r="C30" s="2"/>
      <c r="D30" s="2" t="s">
        <v>798</v>
      </c>
      <c r="E30" s="9" t="s">
        <v>39</v>
      </c>
      <c r="F30" s="9" t="s">
        <v>40</v>
      </c>
      <c r="G30" s="2"/>
      <c r="H30" s="91">
        <v>16000</v>
      </c>
      <c r="I30" s="91">
        <v>53333</v>
      </c>
      <c r="J30" s="2"/>
      <c r="K30" s="2" t="s">
        <v>675</v>
      </c>
      <c r="L30" s="2" t="s">
        <v>210</v>
      </c>
      <c r="M30" s="17">
        <v>41663</v>
      </c>
      <c r="N30" s="17">
        <v>45346</v>
      </c>
      <c r="O30" s="18">
        <v>45293</v>
      </c>
      <c r="P30" s="2"/>
      <c r="Q30" s="17">
        <v>45346</v>
      </c>
      <c r="R30" s="93" t="s">
        <v>62</v>
      </c>
      <c r="S30" s="549" t="s">
        <v>764</v>
      </c>
      <c r="T30" s="58"/>
    </row>
    <row r="31" spans="1:93" ht="42.75" x14ac:dyDescent="0.25">
      <c r="A31" s="531"/>
      <c r="B31" s="568" t="s">
        <v>799</v>
      </c>
      <c r="C31" s="560" t="s">
        <v>800</v>
      </c>
      <c r="D31" s="7" t="s">
        <v>801</v>
      </c>
      <c r="E31" s="9" t="s">
        <v>40</v>
      </c>
      <c r="F31" s="9" t="s">
        <v>40</v>
      </c>
      <c r="G31" s="560"/>
      <c r="H31" s="91">
        <v>24500</v>
      </c>
      <c r="I31" s="91">
        <v>49000</v>
      </c>
      <c r="J31" s="560"/>
      <c r="K31" s="2" t="s">
        <v>675</v>
      </c>
      <c r="L31" s="2" t="s">
        <v>210</v>
      </c>
      <c r="M31" s="24">
        <v>44413</v>
      </c>
      <c r="N31" s="24">
        <v>45143</v>
      </c>
      <c r="O31" s="18" t="s">
        <v>78</v>
      </c>
      <c r="P31" s="583" t="s">
        <v>45</v>
      </c>
      <c r="Q31" s="24">
        <v>45509</v>
      </c>
      <c r="R31" s="71" t="s">
        <v>183</v>
      </c>
      <c r="S31" s="601" t="s">
        <v>764</v>
      </c>
      <c r="T31" s="546"/>
    </row>
    <row r="32" spans="1:93" ht="42.75" x14ac:dyDescent="0.25">
      <c r="A32" s="2"/>
      <c r="B32" s="2" t="s">
        <v>802</v>
      </c>
      <c r="C32" s="2" t="s">
        <v>803</v>
      </c>
      <c r="D32" s="2" t="s">
        <v>777</v>
      </c>
      <c r="E32" s="9" t="s">
        <v>39</v>
      </c>
      <c r="F32" s="9" t="s">
        <v>40</v>
      </c>
      <c r="G32" s="2"/>
      <c r="H32" s="91">
        <v>10239.82</v>
      </c>
      <c r="I32" s="91">
        <v>27717.82</v>
      </c>
      <c r="J32" s="2"/>
      <c r="K32" s="2" t="s">
        <v>675</v>
      </c>
      <c r="L32" s="2" t="s">
        <v>210</v>
      </c>
      <c r="M32" s="17">
        <v>45047</v>
      </c>
      <c r="N32" s="17">
        <v>46143</v>
      </c>
      <c r="O32" s="18" t="s">
        <v>52</v>
      </c>
      <c r="P32" s="2"/>
      <c r="Q32" s="17"/>
      <c r="R32" s="93" t="s">
        <v>79</v>
      </c>
      <c r="S32" s="549" t="s">
        <v>764</v>
      </c>
      <c r="T32" s="58"/>
    </row>
    <row r="33" spans="1:20" ht="42.75" x14ac:dyDescent="0.25">
      <c r="A33" s="531"/>
      <c r="B33" s="568" t="s">
        <v>804</v>
      </c>
      <c r="C33" s="560" t="s">
        <v>805</v>
      </c>
      <c r="D33" s="7" t="s">
        <v>806</v>
      </c>
      <c r="E33" s="9" t="s">
        <v>39</v>
      </c>
      <c r="F33" s="9" t="s">
        <v>40</v>
      </c>
      <c r="G33" s="560"/>
      <c r="H33" s="91">
        <v>11000</v>
      </c>
      <c r="I33" s="91">
        <v>22000</v>
      </c>
      <c r="J33" s="560"/>
      <c r="K33" s="2" t="s">
        <v>675</v>
      </c>
      <c r="L33" s="2" t="s">
        <v>210</v>
      </c>
      <c r="M33" s="24">
        <v>43497</v>
      </c>
      <c r="N33" s="24">
        <v>43862</v>
      </c>
      <c r="O33" s="18" t="s">
        <v>78</v>
      </c>
      <c r="P33" s="583" t="s">
        <v>45</v>
      </c>
      <c r="Q33" s="24">
        <v>45413</v>
      </c>
      <c r="R33" s="71" t="s">
        <v>183</v>
      </c>
      <c r="S33" s="549" t="s">
        <v>764</v>
      </c>
      <c r="T33" s="546"/>
    </row>
    <row r="34" spans="1:20" ht="42.75" x14ac:dyDescent="0.25">
      <c r="A34" s="531"/>
      <c r="B34" s="7" t="s">
        <v>807</v>
      </c>
      <c r="C34" s="7" t="s">
        <v>807</v>
      </c>
      <c r="D34" s="531" t="s">
        <v>808</v>
      </c>
      <c r="E34" s="9" t="s">
        <v>40</v>
      </c>
      <c r="F34" s="9" t="s">
        <v>40</v>
      </c>
      <c r="G34" s="576" t="s">
        <v>41</v>
      </c>
      <c r="H34" s="91">
        <v>12000</v>
      </c>
      <c r="I34" s="91">
        <v>12000</v>
      </c>
      <c r="J34" s="560"/>
      <c r="K34" s="2" t="s">
        <v>675</v>
      </c>
      <c r="L34" s="2" t="s">
        <v>210</v>
      </c>
      <c r="M34" s="24">
        <v>45017</v>
      </c>
      <c r="N34" s="24">
        <v>45382</v>
      </c>
      <c r="O34" s="18" t="s">
        <v>78</v>
      </c>
      <c r="P34" s="583" t="s">
        <v>809</v>
      </c>
      <c r="Q34" s="24">
        <v>45382</v>
      </c>
      <c r="R34" s="71" t="s">
        <v>183</v>
      </c>
      <c r="S34" s="549" t="s">
        <v>764</v>
      </c>
      <c r="T34" s="59"/>
    </row>
    <row r="35" spans="1:20" ht="42.75" x14ac:dyDescent="0.25">
      <c r="A35" s="531"/>
      <c r="B35" s="531" t="s">
        <v>810</v>
      </c>
      <c r="C35" s="7" t="s">
        <v>811</v>
      </c>
      <c r="D35" s="531" t="s">
        <v>166</v>
      </c>
      <c r="E35" s="9" t="s">
        <v>39</v>
      </c>
      <c r="F35" s="9" t="s">
        <v>40</v>
      </c>
      <c r="G35" s="576" t="s">
        <v>41</v>
      </c>
      <c r="H35" s="91">
        <v>10000</v>
      </c>
      <c r="I35" s="91">
        <v>10000</v>
      </c>
      <c r="J35" s="576" t="s">
        <v>41</v>
      </c>
      <c r="K35" s="2" t="s">
        <v>675</v>
      </c>
      <c r="L35" s="2" t="s">
        <v>210</v>
      </c>
      <c r="M35" s="24">
        <v>44896</v>
      </c>
      <c r="N35" s="24">
        <v>45260</v>
      </c>
      <c r="O35" s="18" t="s">
        <v>78</v>
      </c>
      <c r="P35" s="18" t="s">
        <v>78</v>
      </c>
      <c r="Q35" s="24">
        <v>45626</v>
      </c>
      <c r="R35" s="71" t="s">
        <v>183</v>
      </c>
      <c r="S35" s="549" t="s">
        <v>764</v>
      </c>
      <c r="T35" s="59"/>
    </row>
    <row r="36" spans="1:20" ht="42.75" x14ac:dyDescent="0.25">
      <c r="A36" s="531"/>
      <c r="B36" s="531" t="s">
        <v>808</v>
      </c>
      <c r="C36" s="560" t="s">
        <v>812</v>
      </c>
      <c r="D36" s="531" t="s">
        <v>808</v>
      </c>
      <c r="E36" s="9" t="s">
        <v>39</v>
      </c>
      <c r="F36" s="9" t="s">
        <v>40</v>
      </c>
      <c r="G36" s="577"/>
      <c r="H36" s="91">
        <v>9000</v>
      </c>
      <c r="I36" s="91">
        <v>9000</v>
      </c>
      <c r="J36" s="578"/>
      <c r="K36" s="2" t="s">
        <v>675</v>
      </c>
      <c r="L36" s="2" t="s">
        <v>210</v>
      </c>
      <c r="M36" s="24">
        <v>44548</v>
      </c>
      <c r="N36" s="24">
        <v>44913</v>
      </c>
      <c r="O36" s="18" t="s">
        <v>78</v>
      </c>
      <c r="P36" s="583" t="s">
        <v>45</v>
      </c>
      <c r="Q36" s="24">
        <v>45644</v>
      </c>
      <c r="R36" s="71" t="s">
        <v>183</v>
      </c>
      <c r="S36" s="549" t="s">
        <v>764</v>
      </c>
      <c r="T36" s="59" t="s">
        <v>813</v>
      </c>
    </row>
    <row r="37" spans="1:20" ht="42.75" x14ac:dyDescent="0.25">
      <c r="A37" s="531"/>
      <c r="B37" s="531" t="s">
        <v>814</v>
      </c>
      <c r="C37" s="560" t="s">
        <v>815</v>
      </c>
      <c r="D37" s="531" t="s">
        <v>816</v>
      </c>
      <c r="E37" s="9" t="s">
        <v>40</v>
      </c>
      <c r="F37" s="9" t="s">
        <v>40</v>
      </c>
      <c r="G37" s="577"/>
      <c r="H37" s="91">
        <v>8000</v>
      </c>
      <c r="I37" s="91">
        <v>8000</v>
      </c>
      <c r="J37" s="578"/>
      <c r="K37" s="2" t="s">
        <v>675</v>
      </c>
      <c r="L37" s="2" t="s">
        <v>210</v>
      </c>
      <c r="M37" s="24">
        <v>44544</v>
      </c>
      <c r="N37" s="24">
        <v>44909</v>
      </c>
      <c r="O37" s="18" t="s">
        <v>78</v>
      </c>
      <c r="P37" s="7" t="s">
        <v>45</v>
      </c>
      <c r="Q37" s="24">
        <v>45444</v>
      </c>
      <c r="R37" s="71" t="s">
        <v>183</v>
      </c>
      <c r="S37" s="549" t="s">
        <v>764</v>
      </c>
      <c r="T37" s="546" t="s">
        <v>817</v>
      </c>
    </row>
    <row r="38" spans="1:20" ht="42.75" x14ac:dyDescent="0.25">
      <c r="A38" s="743"/>
      <c r="B38" s="744" t="s">
        <v>818</v>
      </c>
      <c r="C38" s="744" t="s">
        <v>818</v>
      </c>
      <c r="D38" s="743" t="s">
        <v>166</v>
      </c>
      <c r="E38" s="63" t="s">
        <v>40</v>
      </c>
      <c r="F38" s="63" t="s">
        <v>40</v>
      </c>
      <c r="G38" s="745"/>
      <c r="H38" s="221">
        <v>6200</v>
      </c>
      <c r="I38" s="221">
        <v>6200</v>
      </c>
      <c r="J38" s="746"/>
      <c r="K38" s="161" t="s">
        <v>675</v>
      </c>
      <c r="L38" s="161" t="s">
        <v>210</v>
      </c>
      <c r="M38" s="747">
        <v>45047</v>
      </c>
      <c r="N38" s="747">
        <v>45413</v>
      </c>
      <c r="O38" s="748" t="s">
        <v>78</v>
      </c>
      <c r="P38" s="748" t="s">
        <v>78</v>
      </c>
      <c r="Q38" s="747">
        <v>45413</v>
      </c>
      <c r="R38" s="749" t="s">
        <v>79</v>
      </c>
      <c r="S38" s="587" t="s">
        <v>764</v>
      </c>
      <c r="T38" s="603"/>
    </row>
    <row r="39" spans="1:20" ht="42.75" x14ac:dyDescent="0.25">
      <c r="A39" s="750"/>
      <c r="B39" s="750" t="s">
        <v>819</v>
      </c>
      <c r="C39" s="750" t="s">
        <v>819</v>
      </c>
      <c r="D39" s="750" t="s">
        <v>746</v>
      </c>
      <c r="E39" s="9" t="s">
        <v>40</v>
      </c>
      <c r="F39" s="9" t="s">
        <v>40</v>
      </c>
      <c r="G39" s="750"/>
      <c r="H39" s="751">
        <v>25000</v>
      </c>
      <c r="I39" s="751">
        <v>25000</v>
      </c>
      <c r="J39" s="750"/>
      <c r="K39" s="2" t="s">
        <v>675</v>
      </c>
      <c r="L39" s="2" t="s">
        <v>210</v>
      </c>
      <c r="M39" s="752">
        <v>45261</v>
      </c>
      <c r="N39" s="752">
        <v>45992</v>
      </c>
      <c r="O39" s="18" t="s">
        <v>78</v>
      </c>
      <c r="P39" s="18" t="s">
        <v>78</v>
      </c>
      <c r="Q39" s="752">
        <v>45992</v>
      </c>
      <c r="R39" s="527" t="s">
        <v>79</v>
      </c>
      <c r="S39" s="560" t="s">
        <v>764</v>
      </c>
      <c r="T39" s="753"/>
    </row>
    <row r="40" spans="1:20" x14ac:dyDescent="0.25">
      <c r="T40" s="83"/>
    </row>
    <row r="41" spans="1:20" x14ac:dyDescent="0.25">
      <c r="T41" s="83"/>
    </row>
    <row r="42" spans="1:20" x14ac:dyDescent="0.25">
      <c r="T42" s="83"/>
    </row>
    <row r="43" spans="1:20" x14ac:dyDescent="0.25">
      <c r="T43" s="83"/>
    </row>
    <row r="44" spans="1:20" x14ac:dyDescent="0.25">
      <c r="T44" s="83"/>
    </row>
    <row r="45" spans="1:20" x14ac:dyDescent="0.25">
      <c r="T45" s="83"/>
    </row>
    <row r="46" spans="1:20" x14ac:dyDescent="0.25">
      <c r="T46" s="83"/>
    </row>
    <row r="47" spans="1:20" x14ac:dyDescent="0.25">
      <c r="T47" s="83"/>
    </row>
    <row r="48" spans="1:20" x14ac:dyDescent="0.25">
      <c r="T48" s="83"/>
    </row>
    <row r="49" spans="20:20" x14ac:dyDescent="0.25">
      <c r="T49" s="83"/>
    </row>
    <row r="50" spans="20:20" x14ac:dyDescent="0.25">
      <c r="T50" s="83"/>
    </row>
    <row r="51" spans="20:20" x14ac:dyDescent="0.25">
      <c r="T51" s="83"/>
    </row>
    <row r="52" spans="20:20" x14ac:dyDescent="0.25">
      <c r="T52" s="83"/>
    </row>
    <row r="53" spans="20:20" x14ac:dyDescent="0.25">
      <c r="T53" s="83"/>
    </row>
    <row r="54" spans="20:20" x14ac:dyDescent="0.25">
      <c r="T54" s="83"/>
    </row>
    <row r="55" spans="20:20" x14ac:dyDescent="0.25">
      <c r="T55" s="83"/>
    </row>
    <row r="56" spans="20:20" x14ac:dyDescent="0.25">
      <c r="T56" s="83"/>
    </row>
    <row r="57" spans="20:20" x14ac:dyDescent="0.25">
      <c r="T57" s="83"/>
    </row>
    <row r="58" spans="20:20" x14ac:dyDescent="0.25">
      <c r="T58" s="83"/>
    </row>
    <row r="59" spans="20:20" x14ac:dyDescent="0.25">
      <c r="T59" s="83"/>
    </row>
    <row r="60" spans="20:20" x14ac:dyDescent="0.25">
      <c r="T60" s="83"/>
    </row>
    <row r="61" spans="20:20" x14ac:dyDescent="0.25">
      <c r="T61" s="83"/>
    </row>
    <row r="62" spans="20:20" x14ac:dyDescent="0.25">
      <c r="T62" s="83"/>
    </row>
    <row r="63" spans="20:20" x14ac:dyDescent="0.25">
      <c r="T63" s="83"/>
    </row>
    <row r="64" spans="20:20" x14ac:dyDescent="0.25">
      <c r="T64" s="83"/>
    </row>
    <row r="65" spans="20:20" x14ac:dyDescent="0.25">
      <c r="T65" s="83"/>
    </row>
    <row r="66" spans="20:20" x14ac:dyDescent="0.25">
      <c r="T66" s="83"/>
    </row>
    <row r="67" spans="20:20" x14ac:dyDescent="0.25">
      <c r="T67" s="83"/>
    </row>
    <row r="68" spans="20:20" x14ac:dyDescent="0.25">
      <c r="T68" s="83"/>
    </row>
    <row r="69" spans="20:20" x14ac:dyDescent="0.25">
      <c r="T69" s="83"/>
    </row>
    <row r="70" spans="20:20" x14ac:dyDescent="0.25">
      <c r="T70" s="83"/>
    </row>
    <row r="71" spans="20:20" x14ac:dyDescent="0.25">
      <c r="T71" s="83"/>
    </row>
    <row r="72" spans="20:20" x14ac:dyDescent="0.25">
      <c r="T72" s="83"/>
    </row>
    <row r="73" spans="20:20" x14ac:dyDescent="0.25">
      <c r="T73" s="83"/>
    </row>
    <row r="74" spans="20:20" x14ac:dyDescent="0.25">
      <c r="T74" s="83"/>
    </row>
    <row r="75" spans="20:20" x14ac:dyDescent="0.25">
      <c r="T75" s="83"/>
    </row>
    <row r="76" spans="20:20" x14ac:dyDescent="0.25">
      <c r="T76" s="83"/>
    </row>
    <row r="77" spans="20:20" x14ac:dyDescent="0.25">
      <c r="T77" s="83"/>
    </row>
    <row r="78" spans="20:20" x14ac:dyDescent="0.25">
      <c r="T78" s="83"/>
    </row>
    <row r="79" spans="20:20" x14ac:dyDescent="0.25">
      <c r="T79" s="83"/>
    </row>
    <row r="80" spans="20:20" x14ac:dyDescent="0.25">
      <c r="T80" s="83"/>
    </row>
    <row r="81" spans="20:20" x14ac:dyDescent="0.25">
      <c r="T81" s="83"/>
    </row>
    <row r="82" spans="20:20" x14ac:dyDescent="0.25">
      <c r="T82" s="83"/>
    </row>
    <row r="83" spans="20:20" x14ac:dyDescent="0.25">
      <c r="T83" s="83"/>
    </row>
    <row r="84" spans="20:20" x14ac:dyDescent="0.25">
      <c r="T84" s="83"/>
    </row>
    <row r="85" spans="20:20" x14ac:dyDescent="0.25">
      <c r="T85" s="83"/>
    </row>
    <row r="86" spans="20:20" x14ac:dyDescent="0.25">
      <c r="T86" s="83"/>
    </row>
    <row r="87" spans="20:20" x14ac:dyDescent="0.25">
      <c r="T87" s="83"/>
    </row>
    <row r="88" spans="20:20" x14ac:dyDescent="0.25">
      <c r="T88" s="83"/>
    </row>
    <row r="89" spans="20:20" x14ac:dyDescent="0.25">
      <c r="T89" s="83"/>
    </row>
    <row r="90" spans="20:20" x14ac:dyDescent="0.25">
      <c r="T90" s="83"/>
    </row>
    <row r="91" spans="20:20" x14ac:dyDescent="0.25">
      <c r="T91" s="83"/>
    </row>
    <row r="92" spans="20:20" x14ac:dyDescent="0.25">
      <c r="T92" s="83"/>
    </row>
    <row r="93" spans="20:20" x14ac:dyDescent="0.25">
      <c r="T93" s="83"/>
    </row>
    <row r="94" spans="20:20" x14ac:dyDescent="0.25">
      <c r="T94" s="83"/>
    </row>
    <row r="95" spans="20:20" x14ac:dyDescent="0.25">
      <c r="T95" s="83"/>
    </row>
    <row r="96" spans="20:20" x14ac:dyDescent="0.25">
      <c r="T96" s="83"/>
    </row>
    <row r="97" spans="20:20" x14ac:dyDescent="0.25">
      <c r="T97" s="83"/>
    </row>
    <row r="98" spans="20:20" x14ac:dyDescent="0.25">
      <c r="T98" s="83"/>
    </row>
    <row r="99" spans="20:20" x14ac:dyDescent="0.25">
      <c r="T99" s="83"/>
    </row>
    <row r="100" spans="20:20" x14ac:dyDescent="0.25">
      <c r="T100" s="83"/>
    </row>
    <row r="101" spans="20:20" x14ac:dyDescent="0.25">
      <c r="T101" s="83"/>
    </row>
    <row r="102" spans="20:20" x14ac:dyDescent="0.25">
      <c r="T102" s="83"/>
    </row>
    <row r="103" spans="20:20" x14ac:dyDescent="0.25">
      <c r="T103" s="83"/>
    </row>
    <row r="104" spans="20:20" x14ac:dyDescent="0.25">
      <c r="T104" s="83"/>
    </row>
    <row r="105" spans="20:20" x14ac:dyDescent="0.25">
      <c r="T105" s="83"/>
    </row>
    <row r="106" spans="20:20" x14ac:dyDescent="0.25">
      <c r="T106" s="83"/>
    </row>
    <row r="107" spans="20:20" x14ac:dyDescent="0.25">
      <c r="T107" s="83"/>
    </row>
    <row r="108" spans="20:20" x14ac:dyDescent="0.25">
      <c r="T108" s="83"/>
    </row>
    <row r="109" spans="20:20" x14ac:dyDescent="0.25">
      <c r="T109" s="83"/>
    </row>
    <row r="110" spans="20:20" x14ac:dyDescent="0.25">
      <c r="T110" s="83"/>
    </row>
    <row r="111" spans="20:20" x14ac:dyDescent="0.25">
      <c r="T111" s="83"/>
    </row>
    <row r="112" spans="20:20" x14ac:dyDescent="0.25">
      <c r="T112" s="83"/>
    </row>
    <row r="113" spans="20:20" x14ac:dyDescent="0.25">
      <c r="T113" s="90"/>
    </row>
    <row r="114" spans="20:20" x14ac:dyDescent="0.25"/>
    <row r="115" spans="20:20" x14ac:dyDescent="0.25"/>
    <row r="116" spans="20:20" x14ac:dyDescent="0.25"/>
    <row r="117" spans="20:20" x14ac:dyDescent="0.25"/>
    <row r="118" spans="20:20" x14ac:dyDescent="0.25"/>
    <row r="119" spans="20:20" x14ac:dyDescent="0.25"/>
    <row r="120" spans="20:20" x14ac:dyDescent="0.25"/>
    <row r="121" spans="20:20" x14ac:dyDescent="0.25"/>
    <row r="122" spans="20:20" x14ac:dyDescent="0.25"/>
    <row r="123" spans="20:20" x14ac:dyDescent="0.25"/>
    <row r="124" spans="20:20" x14ac:dyDescent="0.25"/>
    <row r="125" spans="20:20" x14ac:dyDescent="0.25"/>
    <row r="126" spans="20:20" x14ac:dyDescent="0.25"/>
    <row r="127" spans="20:20" x14ac:dyDescent="0.25"/>
    <row r="128" spans="20:20" x14ac:dyDescent="0.25"/>
  </sheetData>
  <autoFilter ref="A1:T39" xr:uid="{D4BC66FA-75D4-4252-8FB3-6A9CD87900E7}"/>
  <dataValidations count="29">
    <dataValidation allowBlank="1" showInputMessage="1" showErrorMessage="1" promptTitle="Senior Responsible Officer" prompt="Enter the name of the senior officer responsible for this contract on behalf of the Council" sqref="K2:L6 K7 K25:K27 K28:L39 K8:L17 K22:L24" xr:uid="{56CA7B58-1E66-452E-996F-671981A48419}"/>
    <dataValidation allowBlank="1" showInputMessage="1" showErrorMessage="1" promptTitle="Health and Safety" prompt="Enter details relating to Health and Safety " sqref="S2:T6 S32:S33 T33 S34:T38 S23:S24 S28:T31 S8:T17 S22:T22 S39" xr:uid="{FB11526B-72C5-4DF9-88F8-8CCE3CF97766}"/>
    <dataValidation allowBlank="1" showInputMessage="1" showErrorMessage="1" promptTitle="Extension Options" prompt="Enter a description of any extension options available in the contract (if relevant)" sqref="P2:P6 P28:P36 P8:P17 P22:P24" xr:uid="{0CB3C057-A12F-4D80-B663-1E287351532F}"/>
    <dataValidation allowBlank="1" showInputMessage="1" showErrorMessage="1" promptTitle="Contract Ref." prompt="Enter the unique Contract Reference that has been assigned to this contract" sqref="A2:A6 A24 A28:A31 A8:A17 A22" xr:uid="{57F1DA9D-9DAD-45EC-BBA4-2FAE665C77E3}"/>
    <dataValidation allowBlank="1" showInputMessage="1" showErrorMessage="1" promptTitle="Contract Title" prompt="Enter the title of the awarded contract" sqref="B2:C2 C4 B3:B6 B9:C10 B38 B28:B35 C31 B22:B24 C17:C21 B8:B17"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6 G28:G35 G8:G17 G22:G24"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6 J28:J37 J8:J17 J22:J24" xr:uid="{1B94CF81-6150-4571-B4AF-8221C230EF7D}"/>
    <dataValidation allowBlank="1" showInputMessage="1" showErrorMessage="1" promptTitle="Current Expiry Date" prompt="Enter the date on which the contract is currently scheduled to expire" sqref="Q2 Q23 Q9" xr:uid="{31C9B322-BF48-4FFB-97D8-917E52226F44}"/>
    <dataValidation allowBlank="1" showInputMessage="1" showErrorMessage="1" promptTitle="Commencement Date" prompt="Enter the date on which this contract commences" sqref="N11 Q11 M2:M6 M28:M38 Q31 M22:M24 M8:M17 Q17" xr:uid="{44A83DA7-42F4-4E51-B3FB-C8B2A503E051}"/>
    <dataValidation allowBlank="1" showInputMessage="1" showErrorMessage="1" promptTitle="Initial Expiry Date" prompt="Enter the date on which the contract will expire (excluding extension options)" sqref="N2:N6 Q3:Q6 Q28:Q30 Q32:Q33 Q36:Q38 Q24 N28:N38 Q22 Q8:Q17 N8:N17 N22:N24" xr:uid="{592F47CB-D114-4D9E-8EEF-4E71FC5630DC}"/>
    <dataValidation allowBlank="1" showInputMessage="1" showErrorMessage="1" promptTitle="Contract length" prompt="Enter the length of contract entered excluding any possible extensions." sqref="P37:P39 O2:O6 O28:O39 O8:O17 O22:O24" xr:uid="{B3326C74-B86E-46A9-A2FF-77004E7383D0}"/>
    <dataValidation allowBlank="1" showInputMessage="1" showErrorMessage="1" promptTitle="Supplier Name" prompt="Enter the registered name of this supplier as stated in the contract" sqref="F32 A4 A23 D2:F6 E7 A11 A32:A38 E25:E27 D28:D38 D8:F17 D22:F24" xr:uid="{2F48E93F-0229-4478-95F9-AA89F72CE348}"/>
    <dataValidation allowBlank="1" showInputMessage="1" showErrorMessage="1" promptTitle="Estimated Contract Value" prompt="Enter the estimated total value over the full duration of the contract including any extension options" sqref="I2:I6 I28:I35 I8:I17 I22:I24" xr:uid="{7F458DD4-1B84-45AF-A8B8-62EE92AC8D79}"/>
    <dataValidation allowBlank="1" showInputMessage="1" showErrorMessage="1" promptTitle="Yearly contract value" prompt="Enter the estimated yearly value for this contract" sqref="I36:I38 H2:H6 H28:H38 H8:H17 H22:H24" xr:uid="{02166556-54D7-48FE-91EC-29B0B4D1F109}"/>
    <dataValidation type="list" allowBlank="1" showInputMessage="1" showErrorMessage="1" sqref="R2:R6 R24 R28:R39 R8:R17 R22"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B36:B37 C3:C6 C28:C30 C32:C38 C8:C17 C22:C24" xr:uid="{6CC29F43-3219-43B9-B371-8842DA472D2E}"/>
    <dataValidation type="list" allowBlank="1" showInputMessage="1" showErrorMessage="1" sqref="R23" xr:uid="{C54A9A00-9D3E-4BC9-AF26-F5613C600F5D}">
      <formula1>"Contract let via quote, Contract let via tender, Out to Tender "</formula1>
    </dataValidation>
    <dataValidation allowBlank="1" showInputMessage="1" showErrorMessage="1" promptTitle="Commencement Date" prompt="Enter the date on which this contract commences" sqref="M27" xr:uid="{3254DA8C-FA8B-40EF-93DC-059BC99BE7F4}">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7"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I27" xr:uid="{508E5E05-3C6E-4261-A2D7-F815A27FCE15}">
      <formula1>0</formula1>
      <formula2>0</formula2>
    </dataValidation>
    <dataValidation allowBlank="1" showInputMessage="1" showErrorMessage="1" promptTitle="Contract length" prompt="Enter the length of contract entered excluding any possible extensions." sqref="O27" xr:uid="{690645D5-B4F8-4F2A-9181-E7D7AE05CBBF}">
      <formula1>0</formula1>
      <formula2>0</formula2>
    </dataValidation>
    <dataValidation allowBlank="1" showInputMessage="1" showErrorMessage="1" promptTitle="Initial Expiry Date" prompt="Enter the date on which the contract will expire (excluding extension options)" sqref="N27 P27:Q27" xr:uid="{A99D2AD7-335C-4A99-AB11-7B004946D11A}">
      <formula1>0</formula1>
      <formula2>0</formula2>
    </dataValidation>
    <dataValidation allowBlank="1" showInputMessage="1" showErrorMessage="1" promptTitle="Contract Ref." prompt="Enter the unique Contract Reference that has been assigned to this contract" sqref="A27" xr:uid="{FAEC0923-1442-4B76-8F7D-A6C6686B4A1A}">
      <formula1>0</formula1>
      <formula2>0</formula2>
    </dataValidation>
    <dataValidation allowBlank="1" showInputMessage="1" showErrorMessage="1" promptTitle="Contract Title" prompt="Enter the title of the awarded contract" sqref="B27:C27" xr:uid="{EC38691A-01BC-4C17-8A94-7354EA7D2ECB}">
      <formula1>0</formula1>
      <formula2>0</formula2>
    </dataValidation>
    <dataValidation allowBlank="1" showInputMessage="1" showErrorMessage="1" promptTitle="Supplier Name" prompt="Enter the registered name of this supplier as stated in the contract" sqref="D27 F12 E32:E33 E8:F11 F33 E34:F39 E28:F31 E13:F19 E20:E21" xr:uid="{190A16A2-1172-4F89-9110-ADF638E9482B}">
      <formula1>0</formula1>
      <formula2>0</formula2>
    </dataValidation>
    <dataValidation allowBlank="1" showInputMessage="1" showErrorMessage="1" promptTitle="Lead Client Manager" prompt="Enter the name of the Lead Client Manager who will manage this contract" sqref="L27"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7" xr:uid="{9574EAF0-E730-4A95-B20A-25722A203DA4}">
      <formula1>0</formula1>
      <formula2>0</formula2>
    </dataValidation>
    <dataValidation allowBlank="1" showInputMessage="1" showErrorMessage="1" promptTitle="Yearly contract value" prompt="Enter the estimated yearly value for this contract" sqref="H27" xr:uid="{4D57CCB1-5986-4E58-9D8F-6D2B41EA38BC}">
      <formula1>0</formula1>
      <formula2>0</formula2>
    </dataValidation>
    <dataValidation type="list" allowBlank="1" showInputMessage="1" showErrorMessage="1" prompt="Whether or not the contract was the result of an invitation to quote or a published invitation to tender, or is at the invitation to tender stage" sqref="R27" xr:uid="{C637E968-B46F-4B34-87FA-EDF13151D5BE}">
      <formula1>"Contract let via quote,Conract let via tender,Out to Tender "</formula1>
      <formula2>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8" ma:contentTypeDescription="Create a new document." ma:contentTypeScope="" ma:versionID="9c378822b3f2fcc9292119f33394505b">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c3a304de5a4efbf8722a6c2e45c56c1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2.xml><?xml version="1.0" encoding="utf-8"?>
<ds:datastoreItem xmlns:ds="http://schemas.openxmlformats.org/officeDocument/2006/customXml" ds:itemID="{A0088A8D-64D0-48D8-8F16-6C6AA04C8C6C}">
  <ds:schemaRefs>
    <ds:schemaRef ds:uri="http://schemas.microsoft.com/office/2006/metadata/properties"/>
    <ds:schemaRef ds:uri="http://schemas.microsoft.com/office/infopath/2007/PartnerControls"/>
    <ds:schemaRef ds:uri="a13d89d0-c6ba-4d29-ad73-dcafb8fe5fdc"/>
  </ds:schemaRefs>
</ds:datastoreItem>
</file>

<file path=customXml/itemProps3.xml><?xml version="1.0" encoding="utf-8"?>
<ds:datastoreItem xmlns:ds="http://schemas.openxmlformats.org/officeDocument/2006/customXml" ds:itemID="{1C36AE3A-CEBB-4E82-9D4E-B29DF8A985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Customer, Business &amp; Corporate</vt:lpstr>
      <vt:lpstr>Community &amp; Place Delivery</vt:lpstr>
      <vt:lpstr>Strat, Policy &amp; 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2024-01-25T14:06:50Z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