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R:\2 - Procurement\3. Compliance\Contract Register\01. Published Contracts Register\"/>
    </mc:Choice>
  </mc:AlternateContent>
  <xr:revisionPtr revIDLastSave="0" documentId="13_ncr:1_{5A9CF19D-5EB2-4E7F-B115-745BC4D5C14A}" xr6:coauthVersionLast="47" xr6:coauthVersionMax="47" xr10:uidLastSave="{00000000-0000-0000-0000-000000000000}"/>
  <bookViews>
    <workbookView xWindow="-28920" yWindow="-120" windowWidth="29040" windowHeight="15840" tabRatio="688" xr2:uid="{00000000-000D-0000-FFFF-FFFF00000000}"/>
  </bookViews>
  <sheets>
    <sheet name="Key" sheetId="13" r:id="rId1"/>
    <sheet name="Customer, Business &amp; Corporate" sheetId="14" r:id="rId2"/>
    <sheet name="Community &amp; Place Delivery" sheetId="12" r:id="rId3"/>
    <sheet name="Strat, Policy &amp; Transformation" sheetId="10" r:id="rId4"/>
  </sheets>
  <definedNames>
    <definedName name="_xlnm._FilterDatabase" localSheetId="2" hidden="1">'Community &amp; Place Delivery'!$A$1:$R$67</definedName>
    <definedName name="_xlnm._FilterDatabase" localSheetId="1" hidden="1">'Customer, Business &amp; Corporate'!$A$1:$R$64</definedName>
    <definedName name="_xlnm._FilterDatabase" localSheetId="3" hidden="1">'Strat, Policy &amp; Transformation'!$A$1:$R$38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41" authorId="0" shapeId="0" xr:uid="{8C8D527C-F402-4F05-9059-AFB23B55C094}">
      <text>
        <r>
          <rPr>
            <sz val="11"/>
            <color indexed="8"/>
            <rFont val="Calibri"/>
            <family val="2"/>
            <charset val="1"/>
          </rPr>
          <t>[Threaded comment]
Your version of Excel allows you to read this threaded comment; however, any edits to it will get removed if the file is opened in a newer version of Excel. Learn more: https://go.microsoft.com/fwlink/?linkid=870924
Comment:
    Original contract value £197,885, additional costs of £26,460</t>
        </r>
      </text>
    </comment>
    <comment ref="I41" authorId="0" shapeId="0" xr:uid="{BFBE48C3-AB83-47B5-8316-1C273F22D99C}">
      <text>
        <r>
          <rPr>
            <sz val="11"/>
            <color indexed="8"/>
            <rFont val="Calibri"/>
            <family val="2"/>
            <charset val="1"/>
          </rPr>
          <t>[Threaded comment]
Your version of Excel allows you to read this threaded comment; however, any edits to it will get removed if the file is opened in a newer version of Excel. Learn more: https://go.microsoft.com/fwlink/?linkid=870924
Comment:
    Original contract value £197,885, additional costs of £26,460</t>
        </r>
      </text>
    </comment>
  </commentList>
</comments>
</file>

<file path=xl/sharedStrings.xml><?xml version="1.0" encoding="utf-8"?>
<sst xmlns="http://schemas.openxmlformats.org/spreadsheetml/2006/main" count="2086" uniqueCount="670">
  <si>
    <t>SADC Contracts Register</t>
  </si>
  <si>
    <r>
      <rPr>
        <sz val="14"/>
        <color rgb="FF000000"/>
        <rFont val="Calibri"/>
      </rPr>
      <t xml:space="preserve">Welcome to the SADC Contract Register. SADC has 3 Directorates which are </t>
    </r>
    <r>
      <rPr>
        <b/>
        <sz val="14"/>
        <color rgb="FF7030A0"/>
        <rFont val="Calibri"/>
      </rPr>
      <t xml:space="preserve">Customer, Business &amp; Corporate Support, </t>
    </r>
    <r>
      <rPr>
        <b/>
        <sz val="14"/>
        <color rgb="FF00B050"/>
        <rFont val="Calibri"/>
      </rPr>
      <t>Community &amp; Place Delivery</t>
    </r>
  </si>
  <si>
    <r>
      <rPr>
        <sz val="14"/>
        <color rgb="FF000000"/>
        <rFont val="Calibri"/>
      </rPr>
      <t>and</t>
    </r>
    <r>
      <rPr>
        <b/>
        <sz val="14"/>
        <color rgb="FF00B050"/>
        <rFont val="Calibri"/>
      </rPr>
      <t xml:space="preserve"> </t>
    </r>
    <r>
      <rPr>
        <b/>
        <sz val="14"/>
        <color rgb="FF0070C0"/>
        <rFont val="Calibri"/>
      </rPr>
      <t>Strategy, Policy &amp; Transformation</t>
    </r>
  </si>
  <si>
    <r>
      <rPr>
        <sz val="11"/>
        <color rgb="FF000000"/>
        <rFont val="Calibri"/>
      </rPr>
      <t xml:space="preserve">All SADC Contracts </t>
    </r>
    <r>
      <rPr>
        <b/>
        <sz val="11"/>
        <color rgb="FF000000"/>
        <rFont val="Calibri"/>
      </rPr>
      <t>Over £10K in a Contract's Life Span</t>
    </r>
    <r>
      <rPr>
        <sz val="11"/>
        <color rgb="FF000000"/>
        <rFont val="Calibri"/>
      </rPr>
      <t xml:space="preserve"> can be viewed by division and are managed by their SADC Contracts Manager. </t>
    </r>
  </si>
  <si>
    <r>
      <rPr>
        <sz val="11"/>
        <color rgb="FF000000"/>
        <rFont val="Calibri"/>
      </rPr>
      <t xml:space="preserve">If the date in the current expiry date is highlighted in </t>
    </r>
    <r>
      <rPr>
        <b/>
        <sz val="11"/>
        <color rgb="FFFFC000"/>
        <rFont val="Calibri"/>
      </rPr>
      <t>Orange</t>
    </r>
    <r>
      <rPr>
        <sz val="11"/>
        <color rgb="FF000000"/>
        <rFont val="Calibri"/>
      </rPr>
      <t xml:space="preserve">, then this will need to be reviewed by the SADC Contracts Manager in the near future. </t>
    </r>
  </si>
  <si>
    <t>Definition of a Critical Contract</t>
  </si>
  <si>
    <t>A critical contract is a contract that must continue in the unlikely event if SADC ceased to exist. A contract that is deemed under the title of risk and recovery. Example of this would be</t>
  </si>
  <si>
    <t>Morgan Sindall, SADC has a legal obligation to provide remedial services to tenants. This contract would need to continue on in the unlikely event that SADC was no longer operational.</t>
  </si>
  <si>
    <t>Please see column E, for Critical</t>
  </si>
  <si>
    <t>Definition of a High Value Contract</t>
  </si>
  <si>
    <t>A contract over £100k, including aggregate i.e. length of contract is 3 years, £50k per year, total contract value £150k. This would be a high value contract</t>
  </si>
  <si>
    <t>Please see column F, for Critical</t>
  </si>
  <si>
    <t xml:space="preserve">Definition of a SME Voluntary/ Community Sector Rrganisation Sector </t>
  </si>
  <si>
    <t>An SME stands for Small Medium Enterprise with fewer than 500 employees with turnover less than 50M Euros under EU Commission.</t>
  </si>
  <si>
    <t> </t>
  </si>
  <si>
    <t>A Community Sector Organisation includes charities (registered and unregistered), community groups, community interst companies, and voluntary organisations.</t>
  </si>
  <si>
    <t>Contract Ref.</t>
  </si>
  <si>
    <t>Contract Title</t>
  </si>
  <si>
    <t>Contract Description</t>
  </si>
  <si>
    <t>Supplier Name</t>
  </si>
  <si>
    <t>Critical Contract Yes/No?</t>
  </si>
  <si>
    <t>High Value Contract Yes/ No?</t>
  </si>
  <si>
    <t xml:space="preserve">SME or voluntary/ community sector organisation sector </t>
  </si>
  <si>
    <t>Estimated yearly contract Value</t>
  </si>
  <si>
    <t>Estimated Contract Value</t>
  </si>
  <si>
    <t>VAT that cannot be recovered</t>
  </si>
  <si>
    <t>Directorate</t>
  </si>
  <si>
    <t>Service Area</t>
  </si>
  <si>
    <t>Commencement Date</t>
  </si>
  <si>
    <t>Initial Expiry Date</t>
  </si>
  <si>
    <t>Length of contract</t>
  </si>
  <si>
    <t>Extension Options</t>
  </si>
  <si>
    <t>Current Expiry Date</t>
  </si>
  <si>
    <t>Contract Type</t>
  </si>
  <si>
    <t>StAlbans_Agreement2008b01(from Legal Register)</t>
  </si>
  <si>
    <t>Modern Gov Committee Mgt System software support &amp; maintenance</t>
  </si>
  <si>
    <t>New Technology Enterprise Limited (Civica Modern.Gov)</t>
  </si>
  <si>
    <t>Yes</t>
  </si>
  <si>
    <t>No</t>
  </si>
  <si>
    <t>N/A</t>
  </si>
  <si>
    <t>Customer, Business and Corporate Support</t>
  </si>
  <si>
    <t>Democratic Services</t>
  </si>
  <si>
    <t>1 year rolling</t>
  </si>
  <si>
    <t>Annual Review</t>
  </si>
  <si>
    <t>Contract let via tender</t>
  </si>
  <si>
    <t>Agreement for Connect Service ( and Equipment)</t>
  </si>
  <si>
    <t>Public-i</t>
  </si>
  <si>
    <t>£16,327.00  (recurrent webcasting only)</t>
  </si>
  <si>
    <t>3 year</t>
  </si>
  <si>
    <t>none</t>
  </si>
  <si>
    <t>ESPO MSTAR Framework - Agency Workers</t>
  </si>
  <si>
    <t>Provision of neutral vendor service for agency temps</t>
  </si>
  <si>
    <t>Comensura</t>
  </si>
  <si>
    <t>£500,000 to £1,000,000</t>
  </si>
  <si>
    <t>Human Resources</t>
  </si>
  <si>
    <t>3 Years</t>
  </si>
  <si>
    <t>1 + 1</t>
  </si>
  <si>
    <t>Contract let via framework</t>
  </si>
  <si>
    <t>Employee Assistance Programme</t>
  </si>
  <si>
    <t>Vita Health (Formerly Right Management)</t>
  </si>
  <si>
    <t>2 years</t>
  </si>
  <si>
    <t>Absence Management System</t>
  </si>
  <si>
    <t>Absence Management Solution</t>
  </si>
  <si>
    <t>GoodShape (Formerly FirstCare Ltd)</t>
  </si>
  <si>
    <t>1 year</t>
  </si>
  <si>
    <t>Selection Testing</t>
  </si>
  <si>
    <t>Online Selection Testing Portal &amp; Test Credits</t>
  </si>
  <si>
    <t>SHL/CEB Talent Management</t>
  </si>
  <si>
    <t>Annual Renewal</t>
  </si>
  <si>
    <t>Contract let via quote</t>
  </si>
  <si>
    <t>Recruitment Advertisement</t>
  </si>
  <si>
    <t>Recruitment and Campaign Advertisements</t>
  </si>
  <si>
    <t>Candomedia Ltd</t>
  </si>
  <si>
    <t>1 Month Rolling</t>
  </si>
  <si>
    <t>Recruitment ATS (Applicant Tracking System)</t>
  </si>
  <si>
    <t>Hireful Ltd</t>
  </si>
  <si>
    <t>4 years</t>
  </si>
  <si>
    <t>Group Life Assurance</t>
  </si>
  <si>
    <t>Life Assurance</t>
  </si>
  <si>
    <t>Canada Life</t>
  </si>
  <si>
    <t>annual review</t>
  </si>
  <si>
    <t>436a</t>
  </si>
  <si>
    <t>Financial Management System</t>
  </si>
  <si>
    <t>Capita IB Solutions</t>
  </si>
  <si>
    <t>Customer, Business and Corporate support</t>
  </si>
  <si>
    <t>Finance</t>
  </si>
  <si>
    <t>1.5 Years</t>
  </si>
  <si>
    <t>Buildings Insurance - Leasehold Flats &amp; Mortgaged properties</t>
  </si>
  <si>
    <t>Buildings Insurance arranged on behalf of leaseholders and Council mortgagors</t>
  </si>
  <si>
    <t xml:space="preserve">Zurich Municipal </t>
  </si>
  <si>
    <t xml:space="preserve">3 years </t>
  </si>
  <si>
    <t xml:space="preserve">2 year extension option </t>
  </si>
  <si>
    <t>Cash Receipting &amp; Income Distribution Systems</t>
  </si>
  <si>
    <t xml:space="preserve">5 years </t>
  </si>
  <si>
    <t>Access Paysuite Ltd (Known as Capita Pay 360 now The Access Group)</t>
  </si>
  <si>
    <t>3 years</t>
  </si>
  <si>
    <t>1+1</t>
  </si>
  <si>
    <t xml:space="preserve">Agreement for the provision of an integrated legal case management and time recording system </t>
  </si>
  <si>
    <t>Iken Business Limited</t>
  </si>
  <si>
    <t>Legal</t>
  </si>
  <si>
    <t>Thomson Reuters On-line Publications Service</t>
  </si>
  <si>
    <t xml:space="preserve">On-line provision of legal publications </t>
  </si>
  <si>
    <t>Thomson Reuters Professional UK Limited</t>
  </si>
  <si>
    <t>Via Public Law Partnership Framework</t>
  </si>
  <si>
    <t>Lexis Nexis On-line Publications</t>
  </si>
  <si>
    <t>RELX (UK) Limited T/A Lexis Nexis</t>
  </si>
  <si>
    <t>Inform Plc - Business Rates</t>
  </si>
  <si>
    <t>Business Rates RV finder and Appeals Provision calculation</t>
  </si>
  <si>
    <t>Inform Plc</t>
  </si>
  <si>
    <t>Revenues</t>
  </si>
  <si>
    <t>EntitledTo</t>
  </si>
  <si>
    <t>Benefit Calculator tool (St Albans branded)</t>
  </si>
  <si>
    <t>EntitledTo Ltd</t>
  </si>
  <si>
    <t>£2,600</t>
  </si>
  <si>
    <t>Benefits</t>
  </si>
  <si>
    <t>31/03/2022</t>
  </si>
  <si>
    <t>AllPay Ltd - Call off contract relating to electronic payment services</t>
  </si>
  <si>
    <t xml:space="preserve">Call off contract relating to electronic payment services (Lot 1 - Multiple Network Managed Service) </t>
  </si>
  <si>
    <t>AllPay Ltd</t>
  </si>
  <si>
    <t>Extend for 12 months, with maximum of 2 additional extensions.</t>
  </si>
  <si>
    <t>Anti Fraud Service</t>
  </si>
  <si>
    <t>To undertake anti fraud investigations</t>
  </si>
  <si>
    <t>Dacorum Council</t>
  </si>
  <si>
    <t>Internal Audit Service</t>
  </si>
  <si>
    <t>To undertake audits</t>
  </si>
  <si>
    <t>Elucidate Consulting Ltd</t>
  </si>
  <si>
    <t xml:space="preserve">External Audit </t>
  </si>
  <si>
    <t>external audit</t>
  </si>
  <si>
    <t>5 years contract</t>
  </si>
  <si>
    <t>Through PSAA framework</t>
  </si>
  <si>
    <t>KPMG LLP</t>
  </si>
  <si>
    <t>Treasury management</t>
  </si>
  <si>
    <t>Treasury Management Advisors</t>
  </si>
  <si>
    <t>Link Treasury Services Ltd</t>
  </si>
  <si>
    <t>Payroll Services</t>
  </si>
  <si>
    <t>Provision of payroll services using MHR Global</t>
  </si>
  <si>
    <t>Softcat Ltd</t>
  </si>
  <si>
    <t>5 years</t>
  </si>
  <si>
    <t>None</t>
  </si>
  <si>
    <t>Insurance Broking services</t>
  </si>
  <si>
    <t>Provision of Insurance Broking services</t>
  </si>
  <si>
    <t>Marsh Ltd</t>
  </si>
  <si>
    <t xml:space="preserve"> </t>
  </si>
  <si>
    <t>Extended for 2 years under HOS approval</t>
  </si>
  <si>
    <t>Delivery of polling booths</t>
  </si>
  <si>
    <t xml:space="preserve">Supply, delivery &amp; set up of polling booths </t>
  </si>
  <si>
    <t xml:space="preserve">Auckland Manufacturing </t>
  </si>
  <si>
    <t>SME</t>
  </si>
  <si>
    <t>Electoral Services</t>
  </si>
  <si>
    <t>1/11//2018</t>
  </si>
  <si>
    <t>Contract Let by quote</t>
  </si>
  <si>
    <t>Xpress Electoral Management System</t>
  </si>
  <si>
    <t>Electoral registration and election management software</t>
  </si>
  <si>
    <t>Civica</t>
  </si>
  <si>
    <t>Election Services  Stationery</t>
  </si>
  <si>
    <t>Provision of election and electoral registration stationery</t>
  </si>
  <si>
    <t>Civica Election Services</t>
  </si>
  <si>
    <t>Utility Bills &amp; Gas Supply</t>
  </si>
  <si>
    <t xml:space="preserve">Supply of gas </t>
  </si>
  <si>
    <t>Total Energy</t>
  </si>
  <si>
    <t>£324,000</t>
  </si>
  <si>
    <t>Procurement</t>
  </si>
  <si>
    <t xml:space="preserve">Contract let via framework </t>
  </si>
  <si>
    <t>Utility Bills &amp; Electricity Supply</t>
  </si>
  <si>
    <t xml:space="preserve">Supply of electricity </t>
  </si>
  <si>
    <t>EDF</t>
  </si>
  <si>
    <t>2 Years</t>
  </si>
  <si>
    <t>Hosting, support and maintainence</t>
  </si>
  <si>
    <t>Website hosting and support</t>
  </si>
  <si>
    <t>CIVIC UK</t>
  </si>
  <si>
    <t>Information &amp; Communication Technology</t>
  </si>
  <si>
    <t>Insurance Tender 2022</t>
  </si>
  <si>
    <t>Liability, Motor, Crime &amp; Group Peronal Accident</t>
  </si>
  <si>
    <t>Zurich Municipal</t>
  </si>
  <si>
    <t>2 yrs</t>
  </si>
  <si>
    <t>Insurance Tender 2023</t>
  </si>
  <si>
    <t>Property, Contract works &amp; terrorism</t>
  </si>
  <si>
    <t>Travelers Insurance Co. Ltd</t>
  </si>
  <si>
    <t>2yrs</t>
  </si>
  <si>
    <t>Engineering</t>
  </si>
  <si>
    <t>British Egineering Services Ltd</t>
  </si>
  <si>
    <t>Out of Hours Answering Service</t>
  </si>
  <si>
    <t>The Answering Service</t>
  </si>
  <si>
    <t xml:space="preserve">Customer Services </t>
  </si>
  <si>
    <t>1 years</t>
  </si>
  <si>
    <t>Internal Audit Services</t>
  </si>
  <si>
    <t>Provide Shared Service Internal Audit to SADC</t>
  </si>
  <si>
    <t>Broxbourne Council</t>
  </si>
  <si>
    <t>M &amp; E maintenance contract for all Estate Service Buildings</t>
  </si>
  <si>
    <t>Term maintenance contract for all Estate Service Buildings</t>
  </si>
  <si>
    <t>GetFix Ltd</t>
  </si>
  <si>
    <t>Estates</t>
  </si>
  <si>
    <t>Lift Maintenance Contract</t>
  </si>
  <si>
    <t>Lift servicing and maintenance</t>
  </si>
  <si>
    <t>Lift Engineering Services</t>
  </si>
  <si>
    <t>Water Management</t>
  </si>
  <si>
    <t>Legionella control</t>
  </si>
  <si>
    <t>Hydro-x</t>
  </si>
  <si>
    <t>NA</t>
  </si>
  <si>
    <t>Marlborough Pavilion</t>
  </si>
  <si>
    <t>Main Contractor for Marlborough Pavilion Project</t>
  </si>
  <si>
    <t>Motacus Constructions</t>
  </si>
  <si>
    <t>Capital Projects</t>
  </si>
  <si>
    <t>20 months</t>
  </si>
  <si>
    <t>Open Tender</t>
  </si>
  <si>
    <t>CCOS South</t>
  </si>
  <si>
    <t>Project Management Consultancy</t>
  </si>
  <si>
    <t>Turner &amp; Townsend</t>
  </si>
  <si>
    <t>Open tender</t>
  </si>
  <si>
    <t xml:space="preserve">CCOS S </t>
  </si>
  <si>
    <t>Principal Designer/CDM - for construction phase</t>
  </si>
  <si>
    <t>Frankhams</t>
  </si>
  <si>
    <t>Commercial Agents to have design input and ensure successful rental of commercial spaces</t>
  </si>
  <si>
    <t>Aitchison Raffety</t>
  </si>
  <si>
    <t>TBC</t>
  </si>
  <si>
    <t xml:space="preserve">1 year </t>
  </si>
  <si>
    <t>Estate Agents to have design input and ensure successful sales of residential units</t>
  </si>
  <si>
    <t>Frosts</t>
  </si>
  <si>
    <t>1% of sales made</t>
  </si>
  <si>
    <t xml:space="preserve">Client Design Advisor </t>
  </si>
  <si>
    <t>Kyle Smart Associates</t>
  </si>
  <si>
    <t>Direct Award</t>
  </si>
  <si>
    <t>Main Construction Contract</t>
  </si>
  <si>
    <t>Morgan Sindall</t>
  </si>
  <si>
    <t>ec</t>
  </si>
  <si>
    <t>BDB Pitmans</t>
  </si>
  <si>
    <t>Contract let via minimum of 3 quotes</t>
  </si>
  <si>
    <t>Idox Estates Management Software</t>
  </si>
  <si>
    <t>Idox</t>
  </si>
  <si>
    <t>HRA Right to Buy Valuation Service</t>
  </si>
  <si>
    <t>Rumball Sedgwick</t>
  </si>
  <si>
    <t>Asset Valuation for Capital Accounting purposes</t>
  </si>
  <si>
    <t>CBRE Ltd</t>
  </si>
  <si>
    <t>1 year + 1 year</t>
  </si>
  <si>
    <t>Tender through Framework</t>
  </si>
  <si>
    <t>Contract For Drainage and Car Park Works At Ridgeview Lodge, London Colney</t>
  </si>
  <si>
    <t>Drainage upgrade</t>
  </si>
  <si>
    <t>Ryebridge Ltd</t>
  </si>
  <si>
    <t>Capital Projects/Housing</t>
  </si>
  <si>
    <t>Noke Shot</t>
  </si>
  <si>
    <t>Sales Fees for Properties</t>
  </si>
  <si>
    <t xml:space="preserve">Frosts Estate Agents </t>
  </si>
  <si>
    <t>Tendered</t>
  </si>
  <si>
    <t>Cost Consultant Services RIBA stages 3-6</t>
  </si>
  <si>
    <t>Stace Construction &amp; Property Consultants</t>
  </si>
  <si>
    <t xml:space="preserve"> Ridgeview Lodge Project</t>
  </si>
  <si>
    <t>Cost Consultant Support for Drainage Upgrade</t>
  </si>
  <si>
    <t>WT Partnership</t>
  </si>
  <si>
    <t>HCC1911908</t>
  </si>
  <si>
    <t>Building Cleaning Services</t>
  </si>
  <si>
    <t xml:space="preserve">Evergreen Facilities Services Ltd </t>
  </si>
  <si>
    <t>5 Years</t>
  </si>
  <si>
    <t>Verulamium Park Bridge</t>
  </si>
  <si>
    <t>Detailed Design Services</t>
  </si>
  <si>
    <t>Stirling Maynard</t>
  </si>
  <si>
    <t>13/1/2020</t>
  </si>
  <si>
    <t>Dependent on achieving necessary approvals</t>
  </si>
  <si>
    <t>EV Charge Points Phase 1 (Westminster Lodge and Harpenden Leisure Centre)</t>
  </si>
  <si>
    <t>Design, Build and Operate</t>
  </si>
  <si>
    <t>Blink Charging UK Ltd (formally called E B Charging Limited)</t>
  </si>
  <si>
    <t>30/10/2020</t>
  </si>
  <si>
    <t>29/10/2023</t>
  </si>
  <si>
    <t>Tender through NHS Framework</t>
  </si>
  <si>
    <t>EV Charge Point - Cotlands Wick, Hart Road, Keyfield Terrace, London Road Car Parks</t>
  </si>
  <si>
    <t>Swarco UK Ltd</t>
  </si>
  <si>
    <t>Estate Services</t>
  </si>
  <si>
    <t>The Hedges Housing Development</t>
  </si>
  <si>
    <t>The Hedges Housing Development - Main Works Contract</t>
  </si>
  <si>
    <t>Parrott Construction Ltd</t>
  </si>
  <si>
    <t>The Hedges Redevelopment Project</t>
  </si>
  <si>
    <t>QS Services</t>
  </si>
  <si>
    <t>StaceLLP</t>
  </si>
  <si>
    <t>EA Services</t>
  </si>
  <si>
    <t>3 quotes</t>
  </si>
  <si>
    <t>King Offa Redevelopment Project</t>
  </si>
  <si>
    <t>Multi-disciplinary services relating to King Offa</t>
  </si>
  <si>
    <t>Pick Everard Ltd</t>
  </si>
  <si>
    <t>Monthly</t>
  </si>
  <si>
    <t>Direct Award via framework</t>
  </si>
  <si>
    <t>PCSA for Drakes Drive Housing Project</t>
  </si>
  <si>
    <t>Pre Construction services for Drakes Drive</t>
  </si>
  <si>
    <t>United Living (South) Ltd</t>
  </si>
  <si>
    <t>1 Year</t>
  </si>
  <si>
    <t>Contract via a framework</t>
  </si>
  <si>
    <t>Clarence Park Pavilion Phase 2</t>
  </si>
  <si>
    <t>Refurbishment Internal</t>
  </si>
  <si>
    <t>Conamar Building Services Ltd</t>
  </si>
  <si>
    <t>12 weeks</t>
  </si>
  <si>
    <t>Supplying Exhibition (Artist)</t>
  </si>
  <si>
    <t>Begum Studios Ltd</t>
  </si>
  <si>
    <t>Community &amp; Place Delivery</t>
  </si>
  <si>
    <t>Museum Service</t>
  </si>
  <si>
    <t>5 months</t>
  </si>
  <si>
    <t>no extension</t>
  </si>
  <si>
    <t>St Albans Wayfinding Monoliths Contract (project concept and graphics)</t>
  </si>
  <si>
    <t>Project to install way finding monoliths in St Albans City centre (including project concept and graphics).</t>
  </si>
  <si>
    <t>Placemarque  / Workshop 2</t>
  </si>
  <si>
    <t>Minimal - £0 - £2k</t>
  </si>
  <si>
    <t>Spatial Planning</t>
  </si>
  <si>
    <t>01/03/2012 (approx)</t>
  </si>
  <si>
    <t>n/a</t>
  </si>
  <si>
    <t>Tree survey MyTrees software &amp; support</t>
  </si>
  <si>
    <t>Provision of web based tree survey software &amp; associated support</t>
  </si>
  <si>
    <t>Tim Moya Associates</t>
  </si>
  <si>
    <t>To date £1000</t>
  </si>
  <si>
    <t>Local Plan, Strategic Sites and CIL Viability Reports</t>
  </si>
  <si>
    <t>BNP Paribas</t>
  </si>
  <si>
    <t>Sustainability Appraisal and Habitat Regulations Assessment for the Local Plan</t>
  </si>
  <si>
    <t>Aecom</t>
  </si>
  <si>
    <t>varied</t>
  </si>
  <si>
    <t xml:space="preserve">Playing Pitch Strategy </t>
  </si>
  <si>
    <t>KKP</t>
  </si>
  <si>
    <t>£19,890</t>
  </si>
  <si>
    <t>Local Plan support</t>
  </si>
  <si>
    <t>DAC Planning</t>
  </si>
  <si>
    <t>£21,750</t>
  </si>
  <si>
    <t>Local Plan consultation software</t>
  </si>
  <si>
    <t>Objective Corporation Limited</t>
  </si>
  <si>
    <t>01/06/2010 (Approx)</t>
  </si>
  <si>
    <t>Anual Review</t>
  </si>
  <si>
    <t>Green Belt Review</t>
  </si>
  <si>
    <t>Ove Arup &amp; Partners International Ltd</t>
  </si>
  <si>
    <t>£186,277</t>
  </si>
  <si>
    <t>Infrastructure Delivery Plan (IDP)</t>
  </si>
  <si>
    <t>Infrastructre Delivery Plan (IDP)</t>
  </si>
  <si>
    <t>OVE ARUP &amp; Partners Ltd</t>
  </si>
  <si>
    <t>Bernards Heath Play Area - Supply and Install of new play area</t>
  </si>
  <si>
    <t>HAGS SMP Ltd</t>
  </si>
  <si>
    <t>fixed</t>
  </si>
  <si>
    <t>Green Spaces</t>
  </si>
  <si>
    <t>Cunningham Avenue Play Area - Supply and Install of new play area</t>
  </si>
  <si>
    <t>KOMPAN Ltd</t>
  </si>
  <si>
    <t>Provision of Homeless Decision Reviews to SADC</t>
  </si>
  <si>
    <t>Homelessness Decision Reviews</t>
  </si>
  <si>
    <t>Residential Management Group Ltd</t>
  </si>
  <si>
    <t>Strategic Housing</t>
  </si>
  <si>
    <t>18 months</t>
  </si>
  <si>
    <t>1 year extension</t>
  </si>
  <si>
    <t>Citizens Advice Housing Caseworker</t>
  </si>
  <si>
    <t>Provision of Housing Caseworkers (2x)</t>
  </si>
  <si>
    <t>Citizens Advice</t>
  </si>
  <si>
    <t>Voluntary</t>
  </si>
  <si>
    <t>12 months</t>
  </si>
  <si>
    <t>below threshold</t>
  </si>
  <si>
    <t>Energy Efficiency/ Low Carbon works</t>
  </si>
  <si>
    <t>Housing Repairs  Housing Capital Projects (Phase 2)</t>
  </si>
  <si>
    <t>Correct Contract Services Ltd</t>
  </si>
  <si>
    <t>Housing Asset Team</t>
  </si>
  <si>
    <t>31 months</t>
  </si>
  <si>
    <t>Penmilne Contractors</t>
  </si>
  <si>
    <t>+1+1 option available</t>
  </si>
  <si>
    <t>Provision of Housing Options software</t>
  </si>
  <si>
    <t>Provision of software for Housing department and related IT support</t>
  </si>
  <si>
    <t>Housing Partners</t>
  </si>
  <si>
    <t>Contract let via Framework - GCloud 13</t>
  </si>
  <si>
    <t>Housing Management SoftWare System</t>
  </si>
  <si>
    <t>Software  with property and tenancy details, repairs information, service charge information and repairs</t>
  </si>
  <si>
    <t>Orchard</t>
  </si>
  <si>
    <t>Housing</t>
  </si>
  <si>
    <t>Ongoing</t>
  </si>
  <si>
    <t>Rolling</t>
  </si>
  <si>
    <t>Originally let via tender  circa 1995</t>
  </si>
  <si>
    <t>LeasePlan Flexible Master Rental Agreement</t>
  </si>
  <si>
    <t>Provision of vans for parking enforcement and car parks teams</t>
  </si>
  <si>
    <t>Leaseplan</t>
  </si>
  <si>
    <t>£7,530.16 (£3,765.08 per vehicle)</t>
  </si>
  <si>
    <t xml:space="preserve">Parking </t>
  </si>
  <si>
    <t>36 months</t>
  </si>
  <si>
    <t>6 months rolling</t>
  </si>
  <si>
    <t>lease agreement</t>
  </si>
  <si>
    <t>Provision of a car for parking enforcement team</t>
  </si>
  <si>
    <t>Pest Control &amp; Stray Dog Collection Services</t>
  </si>
  <si>
    <t>Pest Control &amp; Stray Dog Collections</t>
  </si>
  <si>
    <t>SDK (Environmental) Limited</t>
  </si>
  <si>
    <t>Communtiy &amp; Place Delivery</t>
  </si>
  <si>
    <t>Reg Services</t>
  </si>
  <si>
    <t>Contract via Quote</t>
  </si>
  <si>
    <t xml:space="preserve">New Museum and Gallery Catering Brief </t>
  </si>
  <si>
    <t>Leafi</t>
  </si>
  <si>
    <t>20/12/2017</t>
  </si>
  <si>
    <t>20/12/2022</t>
  </si>
  <si>
    <t xml:space="preserve">Tendered </t>
  </si>
  <si>
    <t>Maintenance, Repair &amp; new installs</t>
  </si>
  <si>
    <t>Watret &amp; Co Ltd</t>
  </si>
  <si>
    <t>5 + 5 years</t>
  </si>
  <si>
    <t xml:space="preserve">Control Of Legionella Bacteria Contract </t>
  </si>
  <si>
    <t>Orion Engineering Services</t>
  </si>
  <si>
    <t>2+1 Years</t>
  </si>
  <si>
    <t>The Annual Servicing, safety testing and cleaning of Gas appliances and associated detectors to local authority dwellings. And the routine servicing and maintenance, including 24 hour call out service to communal heating systems.</t>
  </si>
  <si>
    <t>Quality Heating</t>
  </si>
  <si>
    <t>it I think</t>
  </si>
  <si>
    <t>Integrated Asset Management Service - housing repairs and some capital projects</t>
  </si>
  <si>
    <t>Housing Repairs  Housing Capital Projects</t>
  </si>
  <si>
    <t>Morgan Sindall Property Services</t>
  </si>
  <si>
    <t>£4M</t>
  </si>
  <si>
    <t>£20M</t>
  </si>
  <si>
    <t xml:space="preserve">5+5 years (15 total) </t>
  </si>
  <si>
    <t>Door Entry Systems</t>
  </si>
  <si>
    <t>Masco</t>
  </si>
  <si>
    <t>£100,000</t>
  </si>
  <si>
    <t>Communal Lights Electrical testing</t>
  </si>
  <si>
    <t>Communal Lights maintenance</t>
  </si>
  <si>
    <t>£50,000</t>
  </si>
  <si>
    <t xml:space="preserve">Extended by 1+1 year  </t>
  </si>
  <si>
    <t xml:space="preserve">Communal Aerials </t>
  </si>
  <si>
    <t>SCCI currently</t>
  </si>
  <si>
    <t>£20,000</t>
  </si>
  <si>
    <t>£60,000</t>
  </si>
  <si>
    <t>Maintenance to Passenger Lifts  and Lift /Stair Lifts Hoist contract</t>
  </si>
  <si>
    <t>Stannah Lift Services Ltd</t>
  </si>
  <si>
    <t>£70,000</t>
  </si>
  <si>
    <t>£180,000</t>
  </si>
  <si>
    <t>1+1 option available to extend</t>
  </si>
  <si>
    <t>Promaster</t>
  </si>
  <si>
    <t>Housing condition survey, servising, energy and asbestos monitoring software.</t>
  </si>
  <si>
    <t>Homeswapper Renewal</t>
  </si>
  <si>
    <t>Provision of Home Swapper mutual exchange service to residents in the district</t>
  </si>
  <si>
    <t>Marlborough Road, St Albans</t>
  </si>
  <si>
    <t>Provision of staffing at temporary accommodation units</t>
  </si>
  <si>
    <t>Hightown Housing Association</t>
  </si>
  <si>
    <t>10 years</t>
  </si>
  <si>
    <t>St Claire's, Church Crescent, St Albans</t>
  </si>
  <si>
    <t>Housing Repairs &amp; Maintenance</t>
  </si>
  <si>
    <t>Rent Sense Software</t>
  </si>
  <si>
    <t>Installation of Rent Sense Software</t>
  </si>
  <si>
    <t>Mobysoft Ltd</t>
  </si>
  <si>
    <t>12 Months</t>
  </si>
  <si>
    <t>Lone worker protection</t>
  </si>
  <si>
    <t>Provision and monitoring of lone worker devices for staff</t>
  </si>
  <si>
    <t>SoloProtect</t>
  </si>
  <si>
    <t>Grounds Maintenance</t>
  </si>
  <si>
    <t>Grounds Maintenance services to parks and green spaces in district plus hanging basket maintenance for parish councils</t>
  </si>
  <si>
    <t>John O'Conner (Grounds Maintenance) Limited</t>
  </si>
  <si>
    <t>Parks &amp; Green Spaces</t>
  </si>
  <si>
    <t>10 Years</t>
  </si>
  <si>
    <t>Expiry: Contract is being extended by 4 years to 2028 (SF: 13/7/22)</t>
  </si>
  <si>
    <t>Play areas inspection agreement</t>
  </si>
  <si>
    <t>The Play Inspection Company</t>
  </si>
  <si>
    <t>2021 totalled £3,739  for 79 play areas of which £1,798 was SADC</t>
  </si>
  <si>
    <t>£</t>
  </si>
  <si>
    <t xml:space="preserve">Parks &amp; Green Spaces </t>
  </si>
  <si>
    <t>31/12/2024</t>
  </si>
  <si>
    <t>Waste Management Contract</t>
  </si>
  <si>
    <t>Contract for Waste Management and Cleansing</t>
  </si>
  <si>
    <t>Veolia Environmental Services (UK) Limited</t>
  </si>
  <si>
    <t>Waste Management</t>
  </si>
  <si>
    <t>8 years</t>
  </si>
  <si>
    <t>Public Conveniences Contract</t>
  </si>
  <si>
    <t>Contract for Cleansing of Public Conveniences</t>
  </si>
  <si>
    <t>Urbaser Limited</t>
  </si>
  <si>
    <t>Commercial Waste Disposal via HCC</t>
  </si>
  <si>
    <t>Recharge for the disposal of commercial and market waste</t>
  </si>
  <si>
    <t>Structural Engineer</t>
  </si>
  <si>
    <t>David Carr</t>
  </si>
  <si>
    <t>Building Control</t>
  </si>
  <si>
    <t>Out of Hours Emergency Contractors</t>
  </si>
  <si>
    <t>C. S. Hodges &amp; son</t>
  </si>
  <si>
    <t>28 day notice for termination</t>
  </si>
  <si>
    <t xml:space="preserve">Unattended Payments Service Agreement </t>
  </si>
  <si>
    <t xml:space="preserve">Provision of card payment processing </t>
  </si>
  <si>
    <t>Advam</t>
  </si>
  <si>
    <t>Fully Comprehensive Maintenance Agreement</t>
  </si>
  <si>
    <t>Maintenance service for on and off street pay and display machines</t>
  </si>
  <si>
    <t>Flowbird Smart City Uk Ltd</t>
  </si>
  <si>
    <t>On-going connectivity costs - ArchiPel</t>
  </si>
  <si>
    <t>Card payments processing fees for off-street car parks (exc. Multi Storey)</t>
  </si>
  <si>
    <t xml:space="preserve">Smartfolio Easy Plus Download incl. Airtime </t>
  </si>
  <si>
    <t>Smartfolio Easy Plus Download - back office system for pay terminals, Airtime</t>
  </si>
  <si>
    <t>30/092022</t>
  </si>
  <si>
    <t>Planned Preventative Maintenance Agreement</t>
  </si>
  <si>
    <t>Maintenance contract for equipment at two multi storey car parks</t>
  </si>
  <si>
    <t>NCP Ltd</t>
  </si>
  <si>
    <t xml:space="preserve">12 months </t>
  </si>
  <si>
    <t xml:space="preserve">Agreement for the Provision of the PayByPhone Service </t>
  </si>
  <si>
    <t>Parking cashless payment provider</t>
  </si>
  <si>
    <t>Pay By Phone Ltd (PBP)</t>
  </si>
  <si>
    <t>24 months</t>
  </si>
  <si>
    <t>Contract via Framework</t>
  </si>
  <si>
    <t xml:space="preserve">Cash collections </t>
  </si>
  <si>
    <t>Cash collections for 3 different teams, parking, finance and museums (collections from  parking meters, Museums and in St Peters Street and Verulamium car park and from the Civic Offices)</t>
  </si>
  <si>
    <t>Jade Securit Services /WearePivotal</t>
  </si>
  <si>
    <t>Parking - £19,000 Museums - £1000 &amp; Finance £1000</t>
  </si>
  <si>
    <t>ShopSafe Service Agreement</t>
  </si>
  <si>
    <t>Provision of 2 radios for St Albans Business Crime Partnership</t>
  </si>
  <si>
    <t>ShopSafe Ltd</t>
  </si>
  <si>
    <t>6 months extension</t>
  </si>
  <si>
    <t>CCTV Maintenance contract</t>
  </si>
  <si>
    <t>Maintenance contract for the CCTV equipment at Drovers Way and Russell Ave car parks</t>
  </si>
  <si>
    <t>Videcom Ltd</t>
  </si>
  <si>
    <t>01/10/201</t>
  </si>
  <si>
    <t>Bottled Water and water coolers</t>
  </si>
  <si>
    <t>Provision of bottled water and colers to the offices in Drovers Way car park</t>
  </si>
  <si>
    <t>Eden Springs Ltd</t>
  </si>
  <si>
    <t>Digital Traffic Order Software</t>
  </si>
  <si>
    <t>Yellow Line Parking Ltd T/A Appyway Ltd</t>
  </si>
  <si>
    <t>Appyway_survey_&amp;_onboarding</t>
  </si>
  <si>
    <t>Digital Mapping</t>
  </si>
  <si>
    <t>Bodycams for Enforcment Officers</t>
  </si>
  <si>
    <t>Reliance High-Tech Ltd</t>
  </si>
  <si>
    <t>contract via quote</t>
  </si>
  <si>
    <t>Gritting of Car Parks in St Albans and Harpenden x12</t>
  </si>
  <si>
    <t>Clearway Gritting</t>
  </si>
  <si>
    <t>Contract via Open Tender</t>
  </si>
  <si>
    <t>Maintenance Service Agreement for Multi-Story Car Parks</t>
  </si>
  <si>
    <t>Summit Elevators</t>
  </si>
  <si>
    <t xml:space="preserve">Land and Countryside Mngt </t>
  </si>
  <si>
    <t xml:space="preserve">provision of advice on land managemant, GAP delivery and volunteer mngt </t>
  </si>
  <si>
    <t xml:space="preserve">CMS ( HCC CRoW Team) </t>
  </si>
  <si>
    <t xml:space="preserve">ongoing </t>
  </si>
  <si>
    <t xml:space="preserve">1 Year </t>
  </si>
  <si>
    <t>agreement</t>
  </si>
  <si>
    <t xml:space="preserve">A wilder St Albans </t>
  </si>
  <si>
    <t xml:space="preserve">increase biodiversity – natural habitats and the species they support - across the SADC by facilitating and enabling a coordinated programme of practical action by the local community </t>
  </si>
  <si>
    <t>Herts and Middlesex Wildlife Trust</t>
  </si>
  <si>
    <t>2 to 2. 5  years</t>
  </si>
  <si>
    <t>on review</t>
  </si>
  <si>
    <t xml:space="preserve">Housing Removals </t>
  </si>
  <si>
    <t>Removal and storage of goods for council tenants</t>
  </si>
  <si>
    <t>AllTime Removals &amp; Storage  Ltd</t>
  </si>
  <si>
    <t>2 years (1+1)</t>
  </si>
  <si>
    <t>Via Quote</t>
  </si>
  <si>
    <t>Management of Leisure facilities</t>
  </si>
  <si>
    <t>Management of Leisure facilities (8 Facilities &amp; Services)</t>
  </si>
  <si>
    <t>Everyone Active (SLM)</t>
  </si>
  <si>
    <t>Leisure</t>
  </si>
  <si>
    <t>3 months</t>
  </si>
  <si>
    <t>Funding for Specialist Domestic Abuse Workers</t>
  </si>
  <si>
    <t>SAHWR</t>
  </si>
  <si>
    <t>Agreement</t>
  </si>
  <si>
    <t>AI Validator and Plan X Integration</t>
  </si>
  <si>
    <t>Agile Applications Ltd</t>
  </si>
  <si>
    <t>Development Management</t>
  </si>
  <si>
    <t>2 year</t>
  </si>
  <si>
    <t>Supply and Install New play area at Bernards Heath</t>
  </si>
  <si>
    <t>Bernards Heath Play Area</t>
  </si>
  <si>
    <t>Parks and Green Spaces</t>
  </si>
  <si>
    <t>6 months</t>
  </si>
  <si>
    <t>Supply and Install New play area at Cunningham Avenue</t>
  </si>
  <si>
    <t>Cunningham Avenue Play Area</t>
  </si>
  <si>
    <t>Support Service for Asylum Seekers</t>
  </si>
  <si>
    <t>Communities 1st</t>
  </si>
  <si>
    <t>N/a</t>
  </si>
  <si>
    <t>Contract via quote</t>
  </si>
  <si>
    <t>Specialist advice from an Archaeologist to support determination of planning applications/preapp queries (statutory and non-statutory services)</t>
  </si>
  <si>
    <t>Essex County Council (acting through Place Services)</t>
  </si>
  <si>
    <t>27 months</t>
  </si>
  <si>
    <t>Historic Environment Support</t>
  </si>
  <si>
    <t>Provide Historic Environment support and advice in relation to the preparation and review of Local Plans and any supporting guidance</t>
  </si>
  <si>
    <t>Provision of CCTV &amp; Monitoring</t>
  </si>
  <si>
    <t>Videcom</t>
  </si>
  <si>
    <t>£266,989, year one. Re-charge to Welwyn Hatfield of £97,277</t>
  </si>
  <si>
    <t>Strategy, Policy &amp; Transformation</t>
  </si>
  <si>
    <t>Community Protection</t>
  </si>
  <si>
    <t>5 years with option of 2 year extension.</t>
  </si>
  <si>
    <t>NEC Application Software Support (Northgate Revenues &amp; Benefits)</t>
  </si>
  <si>
    <t>Consolidated departmental application software. (Revenues, Benefits)</t>
  </si>
  <si>
    <t>NEC Software Solutions UK Ltd</t>
  </si>
  <si>
    <t>Digital Platform (Salesforce)</t>
  </si>
  <si>
    <t>Ongoing licensing, support and professional services for digital platform covering CRM, IT &amp; HR processes and MyStalbans self service portal</t>
  </si>
  <si>
    <t>ARCUS Global Ltd</t>
  </si>
  <si>
    <t xml:space="preserve">Option to extend by two 12 month extensions </t>
  </si>
  <si>
    <t xml:space="preserve">Salesforce Licensing </t>
  </si>
  <si>
    <t>Business Support</t>
  </si>
  <si>
    <t>NEC Software (Northgate)</t>
  </si>
  <si>
    <t xml:space="preserve">DBA Contract </t>
  </si>
  <si>
    <t>Welldata Ltd</t>
  </si>
  <si>
    <t>Annual DBA Support</t>
  </si>
  <si>
    <t>Welldata</t>
  </si>
  <si>
    <t>DocuSign</t>
  </si>
  <si>
    <t>E-signature solution for Legal and Housing Services using DocuSign</t>
  </si>
  <si>
    <t>Risual</t>
  </si>
  <si>
    <t>NEC Application Software Support (Northgate Environment)</t>
  </si>
  <si>
    <t>Consolidated departmental application software. (Environmental Services, Planning, Building Control, Land Charges)</t>
  </si>
  <si>
    <t>Appointments and Event Bookings</t>
  </si>
  <si>
    <t xml:space="preserve">Enterprise Licence for appointments and event bookings </t>
  </si>
  <si>
    <t>Booking Labs</t>
  </si>
  <si>
    <t>31/08/2020</t>
  </si>
  <si>
    <t>31/08/2022</t>
  </si>
  <si>
    <t>GGP Systems - Corporate Gazetteer</t>
  </si>
  <si>
    <t>Software for the  Corporate Land and Property database.</t>
  </si>
  <si>
    <t>GGP Systems</t>
  </si>
  <si>
    <t>Civica Document Management System</t>
  </si>
  <si>
    <t>Consolidated Electronic Document Management System (Revenues, Benefits, Housing, Planning, Building Control, Freedom of Information)</t>
  </si>
  <si>
    <t>Cadcorp GIS</t>
  </si>
  <si>
    <t>Annual support and maintenance on Geographical Information Systems</t>
  </si>
  <si>
    <t>Computer Aided Development Corporation (previously recorded as CADCORP)</t>
  </si>
  <si>
    <t>Strategic Fund- Grants</t>
  </si>
  <si>
    <t>service where individuals can solve problems through tailored advice. include debt, benefit entitlement, housing, legal and issues around discrimination.</t>
  </si>
  <si>
    <t xml:space="preserve">Citizen Advice St Albans District </t>
  </si>
  <si>
    <t xml:space="preserve">Voluntary and Community Sector </t>
  </si>
  <si>
    <t>Grants</t>
  </si>
  <si>
    <t>Grant</t>
  </si>
  <si>
    <t>Open Door: To provide a night shelter for Homeless people in the District &amp; Mother &amp; Baby Unit: Supported accommodation for 8 young
mothers and their babies</t>
  </si>
  <si>
    <t>To provide representation, advice, information, support and volunteering brokerage to voluntary and community groups and  members of the general public.</t>
  </si>
  <si>
    <t xml:space="preserve">Communities 1st </t>
  </si>
  <si>
    <t>Accommodation and community-based specialist domestic abuse services</t>
  </si>
  <si>
    <t>St Albans and Hertsmere Womens Refuge (SAHWR)</t>
  </si>
  <si>
    <t xml:space="preserve">2022-ITT8180-project6155 </t>
  </si>
  <si>
    <t xml:space="preserve">Enterprise Printing Solution
Crown Commercial Services Framework RM6174
Lot 2: Multifunctional (MFDs), print management and / or digital workflow </t>
  </si>
  <si>
    <t>Office printers, production printers, cloud solution and software, service and maintenance.</t>
  </si>
  <si>
    <t>Konica Minolta Business Solutions (UK) Ltd</t>
  </si>
  <si>
    <t xml:space="preserve">Digital Services </t>
  </si>
  <si>
    <t xml:space="preserve"> Review by the end of January 2027</t>
  </si>
  <si>
    <t xml:space="preserve"> KCS Y16018 Framework Agreement</t>
  </si>
  <si>
    <t>Postal Goods and Services</t>
  </si>
  <si>
    <t xml:space="preserve">Hybrid print and mail service including Council Tax annual billing </t>
  </si>
  <si>
    <t>Ricoh</t>
  </si>
  <si>
    <t>18 + 18 + 18 + 18 months</t>
  </si>
  <si>
    <t>SI-187655</t>
  </si>
  <si>
    <t>Support and maintainence</t>
  </si>
  <si>
    <t>Franking Machine</t>
  </si>
  <si>
    <t>Mailing Room</t>
  </si>
  <si>
    <t>6 years</t>
  </si>
  <si>
    <t>1 year (annual reviews)</t>
  </si>
  <si>
    <t xml:space="preserve">CCS RM6017 </t>
  </si>
  <si>
    <t>Enveloping machine</t>
  </si>
  <si>
    <t>Quadient</t>
  </si>
  <si>
    <t>3 years + 3 years</t>
  </si>
  <si>
    <t xml:space="preserve">Information Communication </t>
  </si>
  <si>
    <t>Telephony supplier</t>
  </si>
  <si>
    <t>Voip system</t>
  </si>
  <si>
    <t>Option to extend by 2 years</t>
  </si>
  <si>
    <t>KCS Lot 2</t>
  </si>
  <si>
    <t>ICT Infrastructure</t>
  </si>
  <si>
    <t>Procurement of replacement ICT infrastructure</t>
  </si>
  <si>
    <t>Boxee (formally Softbox)</t>
  </si>
  <si>
    <t>31-Nov-2025</t>
  </si>
  <si>
    <t>HertsCC</t>
  </si>
  <si>
    <t>Internet network services for the Civic Centre and satellite sites</t>
  </si>
  <si>
    <t>Hertfordshire County Council</t>
  </si>
  <si>
    <t>Software licensing</t>
  </si>
  <si>
    <t>Microsoft Enterprise Agreement</t>
  </si>
  <si>
    <t>Bytes Technology Group</t>
  </si>
  <si>
    <t>2 Year</t>
  </si>
  <si>
    <t>Security software</t>
  </si>
  <si>
    <t>Anti Virus, Encryption and Firewall</t>
  </si>
  <si>
    <t>Chess</t>
  </si>
  <si>
    <t>2 year extension</t>
  </si>
  <si>
    <t xml:space="preserve">Daisy </t>
  </si>
  <si>
    <t>Disaster Recovery Contract</t>
  </si>
  <si>
    <t>Daisy Communications Ltd</t>
  </si>
  <si>
    <t>One Year contract</t>
  </si>
  <si>
    <t>Daisy Phone Lines</t>
  </si>
  <si>
    <t>Daisy Corporate Services Trading Limited</t>
  </si>
  <si>
    <t>Email and file archiving</t>
  </si>
  <si>
    <t>Archive Solution</t>
  </si>
  <si>
    <t>Archive solution</t>
  </si>
  <si>
    <t>RM526</t>
  </si>
  <si>
    <t>Mobile Solutions</t>
  </si>
  <si>
    <t>Vodafone</t>
  </si>
  <si>
    <t>Pentesec</t>
  </si>
  <si>
    <t>SIEM Solution Security</t>
  </si>
  <si>
    <t>SIEM Solution</t>
  </si>
  <si>
    <t xml:space="preserve">Software Licesning </t>
  </si>
  <si>
    <t>Email Gateway</t>
  </si>
  <si>
    <t xml:space="preserve">CharterHouse </t>
  </si>
  <si>
    <t xml:space="preserve">Network Support </t>
  </si>
  <si>
    <t>Charter House</t>
  </si>
  <si>
    <t>Email Data Leakage Protection (DLP)</t>
  </si>
  <si>
    <t>NGS</t>
  </si>
  <si>
    <t>3 years (1 year rolling)</t>
  </si>
  <si>
    <t xml:space="preserve"> Webapplication Firewall</t>
  </si>
  <si>
    <t>Webapplication Firewall</t>
  </si>
  <si>
    <t>Security Firewall</t>
  </si>
  <si>
    <t xml:space="preserve">Security Penetration Test </t>
  </si>
  <si>
    <t>Security</t>
  </si>
  <si>
    <t>Pentest</t>
  </si>
  <si>
    <t>eLearning and training</t>
  </si>
  <si>
    <t>Ransomware Protection</t>
  </si>
  <si>
    <t>Version: January 2024 - 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</si>
</sst>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8" formatCode="&quot;£&quot;#,##0.00;[Red]\-&quot;£&quot;#,##0.00"/>
    <numFmt numFmtId="44" formatCode="_-&quot;£&quot;* #,##0.00_-;\-&quot;£&quot;* #,##0.00_-;_-&quot;£&quot;* &quot;-&quot;??_-;_-@_-"/>
    <numFmt numFmtId="43" formatCode="_-* #,##0.00_-;\-* #,##0.00_-;_-* &quot;-&quot;??_-;_-@_-"/>
    <numFmt numFmtId="164" formatCode="\£#,##0.00"/>
    <numFmt numFmtId="165" formatCode="\£#,##0;[Red]&quot;-£&quot;#,##0"/>
    <numFmt numFmtId="166" formatCode="dd/mm/yyyy;@"/>
    <numFmt numFmtId="167" formatCode="\£#,##0.00;[Red]&quot;-£&quot;#,##0.00"/>
    <numFmt numFmtId="168" formatCode="_-[$£-809]* #,##0_-;\-[$£-809]* #,##0_-;_-[$£-809]* \-??_-;_-@_-"/>
    <numFmt numFmtId="169" formatCode="&quot;£&quot;#,##0.00"/>
    <numFmt numFmtId="170" formatCode="&quot;£&quot;#,##0"/>
    <numFmt numFmtId="171" formatCode="dd\.mm\.yyyy;@"/>
    <numFmt numFmtId="172" formatCode="_(&quot;$&quot;* #,##0.00_);_(&quot;$&quot;* \(#,##0.00\);_(&quot;$&quot;* &quot;-&quot;??_);_(@_)"/>
    <numFmt numFmtId="173" formatCode="_-[$£-809]* #,##0.00_-;\-[$£-809]* #,##0.00_-;_-[$£-809]* &quot;-&quot;??_-;_-@_-"/>
  </numFmts>
  <fonts count="41" x14ac:knownFonts="1">
    <font>
      <sz val="11"/>
      <color indexed="8"/>
      <name val="Calibri"/>
      <family val="2"/>
      <charset val="1"/>
    </font>
    <font>
      <sz val="11"/>
      <color theme="1"/>
      <name val="Calibri"/>
      <family val="2"/>
      <scheme val="minor"/>
    </font>
    <font>
      <sz val="10"/>
      <name val="Arial"/>
      <family val="2"/>
    </font>
    <font>
      <sz val="10"/>
      <name val="Arial"/>
      <family val="2"/>
      <charset val="1"/>
    </font>
    <font>
      <sz val="12"/>
      <name val="Arial"/>
      <family val="2"/>
      <charset val="1"/>
    </font>
    <font>
      <sz val="11"/>
      <color indexed="8"/>
      <name val="Arial"/>
      <family val="2"/>
    </font>
    <font>
      <sz val="11"/>
      <name val="Arial"/>
      <family val="2"/>
    </font>
    <font>
      <b/>
      <sz val="11"/>
      <name val="Arial"/>
      <family val="2"/>
    </font>
    <font>
      <b/>
      <sz val="11"/>
      <color indexed="8"/>
      <name val="Arial"/>
      <family val="2"/>
    </font>
    <font>
      <sz val="11"/>
      <color indexed="10"/>
      <name val="Arial"/>
      <family val="2"/>
    </font>
    <font>
      <sz val="11"/>
      <color indexed="63"/>
      <name val="Arial"/>
      <family val="2"/>
    </font>
    <font>
      <sz val="11"/>
      <color theme="1"/>
      <name val="Arial"/>
      <family val="2"/>
    </font>
    <font>
      <sz val="11"/>
      <color rgb="FF000000"/>
      <name val="Arial"/>
      <family val="2"/>
    </font>
    <font>
      <sz val="11"/>
      <color rgb="FFFF0000"/>
      <name val="Arial"/>
      <family val="2"/>
    </font>
    <font>
      <sz val="11"/>
      <color indexed="8"/>
      <name val="Arial"/>
      <family val="2"/>
    </font>
    <font>
      <sz val="11"/>
      <color rgb="FF1F497D"/>
      <name val="Arial"/>
      <family val="2"/>
      <charset val="1"/>
    </font>
    <font>
      <sz val="10"/>
      <name val="Arial"/>
      <family val="2"/>
    </font>
    <font>
      <sz val="12"/>
      <color rgb="FF000000"/>
      <name val="Arial"/>
      <family val="2"/>
    </font>
    <font>
      <sz val="11"/>
      <color indexed="8"/>
      <name val="Arial"/>
    </font>
    <font>
      <sz val="11"/>
      <color rgb="FF000000"/>
      <name val="Arial"/>
    </font>
    <font>
      <sz val="11"/>
      <color rgb="FF000000"/>
      <name val="Calibri"/>
      <family val="2"/>
    </font>
    <font>
      <sz val="11"/>
      <color rgb="FF000000"/>
      <name val="Arial"/>
      <charset val="1"/>
    </font>
    <font>
      <sz val="14"/>
      <color indexed="8"/>
      <name val="Calibri"/>
      <family val="2"/>
      <charset val="1"/>
    </font>
    <font>
      <sz val="72"/>
      <color indexed="8"/>
      <name val="Calibri"/>
      <family val="2"/>
      <charset val="1"/>
    </font>
    <font>
      <b/>
      <sz val="11"/>
      <color indexed="8"/>
      <name val="Calibri"/>
      <family val="2"/>
      <charset val="1"/>
    </font>
    <font>
      <b/>
      <sz val="20"/>
      <color indexed="8"/>
      <name val="Calibri"/>
      <family val="2"/>
      <charset val="1"/>
    </font>
    <font>
      <sz val="11"/>
      <color rgb="FF000000"/>
      <name val="Calibri"/>
    </font>
    <font>
      <sz val="14"/>
      <color indexed="8"/>
      <name val="Calibri"/>
    </font>
    <font>
      <sz val="14"/>
      <color rgb="FF000000"/>
      <name val="Calibri"/>
    </font>
    <font>
      <b/>
      <sz val="14"/>
      <color rgb="FF0070C0"/>
      <name val="Calibri"/>
    </font>
    <font>
      <b/>
      <sz val="14"/>
      <color rgb="FF00B050"/>
      <name val="Calibri"/>
    </font>
    <font>
      <b/>
      <sz val="11"/>
      <color rgb="FF000000"/>
      <name val="Calibri"/>
    </font>
    <font>
      <b/>
      <sz val="14"/>
      <color rgb="FF7030A0"/>
      <name val="Calibri"/>
    </font>
    <font>
      <b/>
      <sz val="11"/>
      <color rgb="FFFFC000"/>
      <name val="Calibri"/>
    </font>
    <font>
      <b/>
      <sz val="11"/>
      <color indexed="8"/>
      <name val="Calibri"/>
    </font>
    <font>
      <sz val="11"/>
      <color indexed="8"/>
      <name val="Calibri"/>
    </font>
    <font>
      <sz val="11"/>
      <color indexed="63"/>
      <name val="Arial"/>
    </font>
    <font>
      <sz val="11"/>
      <color rgb="FF444444"/>
      <name val="Calibri"/>
      <family val="2"/>
      <charset val="1"/>
    </font>
    <font>
      <sz val="9"/>
      <color rgb="FF000000"/>
      <name val="Arial"/>
    </font>
    <font>
      <b/>
      <sz val="11"/>
      <color rgb="FF000000"/>
      <name val="Calibri"/>
      <family val="2"/>
      <charset val="1"/>
    </font>
    <font>
      <sz val="11"/>
      <color rgb="FF000000"/>
      <name val="Calibri"/>
      <family val="2"/>
      <charset val="1"/>
    </font>
  </fonts>
  <fills count="10">
    <fill>
      <patternFill patternType="none"/>
    </fill>
    <fill>
      <patternFill patternType="gray125"/>
    </fill>
    <fill>
      <patternFill patternType="solid">
        <fgColor indexed="44"/>
        <bgColor indexed="31"/>
      </patternFill>
    </fill>
    <fill>
      <patternFill patternType="solid">
        <fgColor indexed="9"/>
        <bgColor indexed="26"/>
      </patternFill>
    </fill>
    <fill>
      <patternFill patternType="solid">
        <fgColor indexed="40"/>
        <bgColor indexed="49"/>
      </patternFill>
    </fill>
    <fill>
      <patternFill patternType="solid">
        <fgColor theme="0"/>
        <bgColor indexed="64"/>
      </patternFill>
    </fill>
    <fill>
      <patternFill patternType="solid">
        <fgColor rgb="FFFFFFFF"/>
        <bgColor indexed="64"/>
      </patternFill>
    </fill>
    <fill>
      <patternFill patternType="solid">
        <fgColor rgb="FFFFC000"/>
        <bgColor indexed="64"/>
      </patternFill>
    </fill>
    <fill>
      <patternFill patternType="solid">
        <fgColor rgb="FFFFFFFF"/>
        <bgColor rgb="FF000000"/>
      </patternFill>
    </fill>
    <fill>
      <patternFill patternType="solid">
        <fgColor theme="0"/>
        <bgColor indexed="26"/>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top style="thin">
        <color rgb="FF000000"/>
      </top>
      <bottom style="thin">
        <color rgb="FF000000"/>
      </bottom>
      <diagonal/>
    </border>
    <border>
      <left/>
      <right style="thin">
        <color indexed="8"/>
      </right>
      <top style="thin">
        <color indexed="8"/>
      </top>
      <bottom/>
      <diagonal/>
    </border>
    <border>
      <left style="thin">
        <color rgb="FF000000"/>
      </left>
      <right/>
      <top style="thin">
        <color rgb="FF000000"/>
      </top>
      <bottom/>
      <diagonal/>
    </border>
    <border>
      <left style="thin">
        <color indexed="64"/>
      </left>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8"/>
      </left>
      <right style="thin">
        <color indexed="8"/>
      </right>
      <top style="thin">
        <color indexed="8"/>
      </top>
      <bottom style="thin">
        <color rgb="FF000000"/>
      </bottom>
      <diagonal/>
    </border>
    <border>
      <left style="thin">
        <color indexed="8"/>
      </left>
      <right/>
      <top/>
      <bottom style="thin">
        <color indexed="8"/>
      </bottom>
      <diagonal/>
    </border>
    <border>
      <left/>
      <right/>
      <top style="thin">
        <color rgb="FF000000"/>
      </top>
      <bottom/>
      <diagonal/>
    </border>
    <border>
      <left style="thin">
        <color rgb="FF000000"/>
      </left>
      <right style="thin">
        <color rgb="FF000000"/>
      </right>
      <top/>
      <bottom/>
      <diagonal/>
    </border>
    <border>
      <left/>
      <right style="thin">
        <color indexed="64"/>
      </right>
      <top/>
      <bottom/>
      <diagonal/>
    </border>
    <border>
      <left/>
      <right/>
      <top/>
      <bottom style="thin">
        <color rgb="FF000000"/>
      </bottom>
      <diagonal/>
    </border>
    <border>
      <left/>
      <right style="thin">
        <color rgb="FF000000"/>
      </right>
      <top/>
      <bottom/>
      <diagonal/>
    </border>
    <border>
      <left/>
      <right style="thin">
        <color indexed="8"/>
      </right>
      <top/>
      <bottom style="thin">
        <color indexed="8"/>
      </bottom>
      <diagonal/>
    </border>
    <border>
      <left style="thin">
        <color rgb="FF000000"/>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style="thin">
        <color indexed="64"/>
      </right>
      <top style="thin">
        <color indexed="64"/>
      </top>
      <bottom style="thin">
        <color rgb="FF000000"/>
      </bottom>
      <diagonal/>
    </border>
    <border>
      <left/>
      <right/>
      <top style="thin">
        <color indexed="64"/>
      </top>
      <bottom style="thin">
        <color indexed="64"/>
      </bottom>
      <diagonal/>
    </border>
    <border>
      <left style="thin">
        <color indexed="8"/>
      </left>
      <right/>
      <top style="thin">
        <color indexed="8"/>
      </top>
      <bottom style="thin">
        <color rgb="FF000000"/>
      </bottom>
      <diagonal/>
    </border>
    <border>
      <left style="thin">
        <color indexed="8"/>
      </left>
      <right/>
      <top/>
      <bottom/>
      <diagonal/>
    </border>
    <border>
      <left/>
      <right style="thin">
        <color indexed="8"/>
      </right>
      <top/>
      <bottom/>
      <diagonal/>
    </border>
    <border>
      <left/>
      <right/>
      <top style="thin">
        <color indexed="8"/>
      </top>
      <bottom style="thin">
        <color indexed="8"/>
      </bottom>
      <diagonal/>
    </border>
    <border>
      <left/>
      <right style="thin">
        <color indexed="8"/>
      </right>
      <top/>
      <bottom style="thin">
        <color rgb="FF000000"/>
      </bottom>
      <diagonal/>
    </border>
    <border>
      <left/>
      <right style="thin">
        <color indexed="8"/>
      </right>
      <top style="thin">
        <color indexed="8"/>
      </top>
      <bottom style="thin">
        <color rgb="FF000000"/>
      </bottom>
      <diagonal/>
    </border>
    <border>
      <left style="thin">
        <color indexed="64"/>
      </left>
      <right/>
      <top style="thin">
        <color indexed="64"/>
      </top>
      <bottom style="thin">
        <color rgb="FF000000"/>
      </bottom>
      <diagonal/>
    </border>
    <border>
      <left/>
      <right/>
      <top style="thin">
        <color indexed="8"/>
      </top>
      <bottom/>
      <diagonal/>
    </border>
    <border>
      <left/>
      <right/>
      <top style="thin">
        <color indexed="64"/>
      </top>
      <bottom/>
      <diagonal/>
    </border>
  </borders>
  <cellStyleXfs count="12">
    <xf numFmtId="0" fontId="0" fillId="0" borderId="0"/>
    <xf numFmtId="44" fontId="2" fillId="0" borderId="0" applyFill="0" applyBorder="0" applyAlignment="0" applyProtection="0"/>
    <xf numFmtId="0" fontId="3" fillId="0" borderId="0"/>
    <xf numFmtId="0" fontId="3" fillId="0" borderId="0"/>
    <xf numFmtId="0" fontId="4" fillId="0" borderId="0"/>
    <xf numFmtId="0" fontId="16" fillId="0" borderId="0"/>
    <xf numFmtId="43" fontId="2" fillId="0" borderId="0" applyFont="0" applyFill="0" applyBorder="0" applyAlignment="0" applyProtection="0"/>
    <xf numFmtId="172"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0" fontId="2" fillId="0" borderId="0"/>
  </cellStyleXfs>
  <cellXfs count="687">
    <xf numFmtId="0" fontId="0" fillId="0" borderId="0" xfId="0"/>
    <xf numFmtId="0" fontId="6" fillId="5"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5" fillId="0" borderId="0" xfId="0" applyFont="1" applyAlignment="1">
      <alignment horizontal="center" vertical="center" wrapText="1"/>
    </xf>
    <xf numFmtId="0" fontId="11" fillId="0" borderId="1" xfId="0" applyFont="1" applyBorder="1" applyAlignment="1">
      <alignment horizontal="center" vertical="center" wrapText="1"/>
    </xf>
    <xf numFmtId="0" fontId="5" fillId="0" borderId="0" xfId="0" applyFont="1" applyAlignment="1">
      <alignment horizontal="center" vertical="center"/>
    </xf>
    <xf numFmtId="14" fontId="6" fillId="0" borderId="1" xfId="0" applyNumberFormat="1" applyFont="1" applyBorder="1" applyAlignment="1">
      <alignment horizontal="center" vertical="center" wrapText="1"/>
    </xf>
    <xf numFmtId="0" fontId="6" fillId="0" borderId="3" xfId="0"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165" fontId="5" fillId="0" borderId="3" xfId="0" applyNumberFormat="1"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66" fontId="6" fillId="0" borderId="3"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166" fontId="6" fillId="0" borderId="1" xfId="0" applyNumberFormat="1" applyFont="1" applyBorder="1" applyAlignment="1" applyProtection="1">
      <alignment horizontal="center" vertical="center" wrapText="1"/>
      <protection locked="0"/>
    </xf>
    <xf numFmtId="14" fontId="6" fillId="0" borderId="1" xfId="0" applyNumberFormat="1" applyFont="1" applyBorder="1" applyAlignment="1" applyProtection="1">
      <alignment horizontal="center" vertical="center" wrapText="1"/>
      <protection locked="0"/>
    </xf>
    <xf numFmtId="0" fontId="5" fillId="0" borderId="0" xfId="0" applyFont="1" applyAlignment="1">
      <alignment horizontal="left" vertical="center"/>
    </xf>
    <xf numFmtId="169" fontId="6" fillId="0" borderId="1" xfId="0" applyNumberFormat="1" applyFont="1" applyBorder="1" applyAlignment="1">
      <alignment horizontal="center" vertical="center" wrapText="1"/>
    </xf>
    <xf numFmtId="14" fontId="6" fillId="0" borderId="3" xfId="0" applyNumberFormat="1" applyFont="1" applyBorder="1" applyAlignment="1" applyProtection="1">
      <alignment horizontal="left" vertical="center" wrapText="1"/>
      <protection locked="0"/>
    </xf>
    <xf numFmtId="166" fontId="6" fillId="5" borderId="1" xfId="0" applyNumberFormat="1" applyFont="1" applyFill="1" applyBorder="1" applyAlignment="1" applyProtection="1">
      <alignment horizontal="center" vertical="center" wrapText="1"/>
      <protection locked="0"/>
    </xf>
    <xf numFmtId="14" fontId="6" fillId="5" borderId="1" xfId="0" applyNumberFormat="1" applyFont="1" applyFill="1" applyBorder="1" applyAlignment="1" applyProtection="1">
      <alignment horizontal="center" vertical="center" wrapText="1"/>
      <protection locked="0"/>
    </xf>
    <xf numFmtId="166" fontId="11" fillId="0" borderId="1" xfId="0" applyNumberFormat="1" applyFont="1" applyBorder="1" applyAlignment="1">
      <alignment horizontal="center" vertical="center"/>
    </xf>
    <xf numFmtId="0" fontId="6" fillId="8" borderId="1" xfId="0" applyFont="1" applyFill="1" applyBorder="1" applyAlignment="1">
      <alignment horizontal="center" vertical="center" wrapText="1"/>
    </xf>
    <xf numFmtId="14" fontId="12" fillId="0" borderId="1" xfId="0" applyNumberFormat="1"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0" fillId="0" borderId="0" xfId="0" applyFont="1" applyAlignment="1">
      <alignment horizontal="center" vertical="center"/>
    </xf>
    <xf numFmtId="165" fontId="6" fillId="0" borderId="3" xfId="0" applyNumberFormat="1" applyFont="1" applyBorder="1" applyAlignment="1" applyProtection="1">
      <alignment horizontal="center" vertical="center" wrapText="1"/>
      <protection locked="0"/>
    </xf>
    <xf numFmtId="14" fontId="6" fillId="0" borderId="3" xfId="0" applyNumberFormat="1" applyFont="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14" fontId="6" fillId="3" borderId="3" xfId="0" applyNumberFormat="1"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0" fontId="6" fillId="9" borderId="3"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5" fillId="4" borderId="0" xfId="0" applyFont="1" applyFill="1" applyAlignment="1">
      <alignment horizontal="center" vertical="center"/>
    </xf>
    <xf numFmtId="0" fontId="10" fillId="0" borderId="3" xfId="0" applyFont="1" applyBorder="1" applyAlignment="1" applyProtection="1">
      <alignment horizontal="center" vertical="center" wrapText="1"/>
      <protection locked="0"/>
    </xf>
    <xf numFmtId="165" fontId="10" fillId="0" borderId="3" xfId="0" applyNumberFormat="1" applyFont="1" applyBorder="1" applyAlignment="1" applyProtection="1">
      <alignment horizontal="center" vertical="center" wrapText="1"/>
      <protection locked="0"/>
    </xf>
    <xf numFmtId="14" fontId="10" fillId="0" borderId="3" xfId="0" applyNumberFormat="1"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0" fillId="0" borderId="0" xfId="0" applyAlignment="1">
      <alignment horizontal="center" vertical="center" wrapText="1"/>
    </xf>
    <xf numFmtId="14" fontId="6" fillId="8" borderId="1" xfId="0" applyNumberFormat="1" applyFont="1" applyFill="1" applyBorder="1" applyAlignment="1">
      <alignment horizontal="center" vertical="center" wrapText="1"/>
    </xf>
    <xf numFmtId="171" fontId="6" fillId="0" borderId="1" xfId="0" applyNumberFormat="1" applyFont="1" applyBorder="1" applyAlignment="1" applyProtection="1">
      <alignment horizontal="center" vertical="center" wrapText="1"/>
      <protection locked="0"/>
    </xf>
    <xf numFmtId="14" fontId="6" fillId="5" borderId="3" xfId="0" applyNumberFormat="1" applyFont="1" applyFill="1" applyBorder="1" applyAlignment="1" applyProtection="1">
      <alignment horizontal="center" vertical="center" wrapText="1"/>
      <protection locked="0"/>
    </xf>
    <xf numFmtId="0" fontId="5" fillId="5" borderId="3" xfId="0" applyFont="1" applyFill="1" applyBorder="1" applyAlignment="1">
      <alignment horizontal="center" vertical="center" wrapText="1"/>
    </xf>
    <xf numFmtId="0" fontId="6" fillId="5" borderId="4" xfId="0" applyFont="1" applyFill="1" applyBorder="1" applyAlignment="1" applyProtection="1">
      <alignment horizontal="center" vertical="center" wrapText="1"/>
      <protection locked="0"/>
    </xf>
    <xf numFmtId="14" fontId="6" fillId="5" borderId="4" xfId="0" applyNumberFormat="1" applyFont="1" applyFill="1" applyBorder="1" applyAlignment="1" applyProtection="1">
      <alignment horizontal="center" vertical="center" wrapText="1"/>
      <protection locked="0"/>
    </xf>
    <xf numFmtId="14" fontId="6" fillId="6" borderId="3" xfId="0" applyNumberFormat="1" applyFont="1" applyFill="1" applyBorder="1" applyAlignment="1" applyProtection="1">
      <alignment horizontal="center" vertical="center" wrapText="1"/>
      <protection locked="0"/>
    </xf>
    <xf numFmtId="0" fontId="6" fillId="6" borderId="3" xfId="0" applyFont="1" applyFill="1" applyBorder="1" applyAlignment="1" applyProtection="1">
      <alignment horizontal="center" vertical="center" wrapText="1"/>
      <protection locked="0"/>
    </xf>
    <xf numFmtId="14" fontId="6" fillId="0" borderId="3" xfId="0" applyNumberFormat="1" applyFont="1" applyBorder="1" applyAlignment="1">
      <alignment horizontal="center" vertical="center" wrapText="1"/>
    </xf>
    <xf numFmtId="0" fontId="6" fillId="0" borderId="13" xfId="2"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14" fontId="6" fillId="0" borderId="13" xfId="0" applyNumberFormat="1" applyFont="1" applyBorder="1" applyAlignment="1">
      <alignment horizontal="center" vertical="center" wrapText="1"/>
    </xf>
    <xf numFmtId="0" fontId="5" fillId="0" borderId="13" xfId="0" applyFont="1" applyBorder="1" applyAlignment="1">
      <alignment horizontal="center" vertical="center"/>
    </xf>
    <xf numFmtId="14" fontId="5" fillId="0" borderId="13" xfId="0" applyNumberFormat="1" applyFont="1" applyBorder="1" applyAlignment="1">
      <alignment horizontal="center" vertical="center"/>
    </xf>
    <xf numFmtId="14" fontId="6" fillId="0" borderId="10" xfId="0" applyNumberFormat="1" applyFont="1" applyBorder="1" applyAlignment="1">
      <alignment horizontal="center" vertical="center" wrapText="1"/>
    </xf>
    <xf numFmtId="0" fontId="6" fillId="0" borderId="14" xfId="0" applyFont="1" applyBorder="1" applyAlignment="1" applyProtection="1">
      <alignment horizontal="center" vertical="center" wrapText="1"/>
      <protection locked="0"/>
    </xf>
    <xf numFmtId="166" fontId="6" fillId="0" borderId="13" xfId="0" applyNumberFormat="1" applyFont="1" applyBorder="1" applyAlignment="1" applyProtection="1">
      <alignment horizontal="center" vertical="center" wrapText="1"/>
      <protection locked="0"/>
    </xf>
    <xf numFmtId="165" fontId="6" fillId="0" borderId="4" xfId="0" applyNumberFormat="1" applyFont="1" applyBorder="1" applyAlignment="1" applyProtection="1">
      <alignment horizontal="center" vertical="center" wrapText="1"/>
      <protection locked="0"/>
    </xf>
    <xf numFmtId="0" fontId="0" fillId="0" borderId="13" xfId="0" applyBorder="1"/>
    <xf numFmtId="0" fontId="7" fillId="2" borderId="8" xfId="4" applyFont="1" applyFill="1" applyBorder="1" applyAlignment="1">
      <alignment horizontal="center" vertical="center" wrapText="1"/>
    </xf>
    <xf numFmtId="0" fontId="10" fillId="0" borderId="13" xfId="0" applyFont="1" applyBorder="1" applyAlignment="1">
      <alignment horizontal="center" vertical="center"/>
    </xf>
    <xf numFmtId="0" fontId="11" fillId="0" borderId="13" xfId="0" applyFont="1" applyBorder="1" applyAlignment="1">
      <alignment horizontal="center" vertical="center" wrapText="1"/>
    </xf>
    <xf numFmtId="0" fontId="6" fillId="5" borderId="13" xfId="0" applyFont="1" applyFill="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5" fillId="0" borderId="18" xfId="0" applyFont="1" applyBorder="1" applyAlignment="1">
      <alignment horizontal="center" vertical="center"/>
    </xf>
    <xf numFmtId="0" fontId="0" fillId="0" borderId="13" xfId="0" applyBorder="1" applyAlignment="1">
      <alignment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14" fillId="0" borderId="13" xfId="0" applyFont="1" applyBorder="1" applyAlignment="1">
      <alignment horizontal="center" vertical="center"/>
    </xf>
    <xf numFmtId="0" fontId="11" fillId="0" borderId="0" xfId="0" applyFont="1" applyAlignment="1">
      <alignment horizontal="center" vertical="center" wrapText="1"/>
    </xf>
    <xf numFmtId="0" fontId="14" fillId="0" borderId="0" xfId="0" applyFont="1"/>
    <xf numFmtId="0" fontId="14" fillId="0" borderId="18" xfId="0" applyFont="1" applyBorder="1" applyAlignment="1">
      <alignment horizontal="center" vertical="center" wrapText="1"/>
    </xf>
    <xf numFmtId="0" fontId="14" fillId="0" borderId="18" xfId="0" applyFont="1" applyBorder="1" applyAlignment="1">
      <alignment vertical="center"/>
    </xf>
    <xf numFmtId="168" fontId="6" fillId="0" borderId="3" xfId="0" applyNumberFormat="1" applyFont="1" applyBorder="1" applyAlignment="1" applyProtection="1">
      <alignment horizontal="right" vertical="center" wrapText="1"/>
      <protection locked="0"/>
    </xf>
    <xf numFmtId="0" fontId="6" fillId="0" borderId="5" xfId="0" applyFont="1" applyBorder="1" applyAlignment="1" applyProtection="1">
      <alignment horizontal="center" vertical="center" wrapText="1"/>
      <protection locked="0"/>
    </xf>
    <xf numFmtId="0" fontId="6" fillId="5" borderId="14"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5" xfId="0" applyFont="1" applyBorder="1" applyAlignment="1">
      <alignment horizontal="center" vertical="center"/>
    </xf>
    <xf numFmtId="0" fontId="12" fillId="6" borderId="20" xfId="0" applyFont="1" applyFill="1" applyBorder="1" applyAlignment="1">
      <alignment horizontal="center" vertical="center" wrapText="1"/>
    </xf>
    <xf numFmtId="0" fontId="5" fillId="0" borderId="3" xfId="0" applyFont="1" applyBorder="1" applyAlignment="1" applyProtection="1">
      <alignment horizontal="center" vertical="center"/>
      <protection locked="0"/>
    </xf>
    <xf numFmtId="169" fontId="6" fillId="0" borderId="13" xfId="0" applyNumberFormat="1" applyFont="1" applyBorder="1" applyAlignment="1">
      <alignment horizontal="center" vertical="center" wrapText="1"/>
    </xf>
    <xf numFmtId="0" fontId="10" fillId="0" borderId="18" xfId="0" applyFont="1" applyBorder="1" applyAlignment="1" applyProtection="1">
      <alignment horizontal="center" vertical="center" wrapText="1"/>
      <protection locked="0"/>
    </xf>
    <xf numFmtId="0" fontId="5" fillId="0" borderId="23" xfId="0" applyFont="1" applyBorder="1" applyAlignment="1">
      <alignment horizontal="center" vertical="center"/>
    </xf>
    <xf numFmtId="0" fontId="6" fillId="0" borderId="15" xfId="0" applyFont="1" applyBorder="1" applyAlignment="1" applyProtection="1">
      <alignment horizontal="center" vertical="center" wrapText="1"/>
      <protection locked="0"/>
    </xf>
    <xf numFmtId="0" fontId="6" fillId="0" borderId="23" xfId="0" applyFont="1" applyBorder="1" applyAlignment="1" applyProtection="1">
      <alignment horizontal="center" vertical="center" wrapText="1"/>
      <protection locked="0"/>
    </xf>
    <xf numFmtId="14" fontId="5" fillId="0" borderId="18" xfId="0" applyNumberFormat="1" applyFont="1" applyBorder="1" applyAlignment="1">
      <alignment horizontal="center" vertical="center"/>
    </xf>
    <xf numFmtId="0" fontId="5" fillId="0" borderId="13"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14" fontId="6" fillId="0" borderId="13" xfId="0" applyNumberFormat="1" applyFont="1" applyBorder="1" applyAlignment="1" applyProtection="1">
      <alignment horizontal="center" vertical="center" wrapText="1"/>
      <protection locked="0"/>
    </xf>
    <xf numFmtId="0" fontId="5" fillId="0" borderId="27" xfId="0" applyFont="1" applyBorder="1" applyAlignment="1">
      <alignment horizontal="center" vertical="center" wrapText="1"/>
    </xf>
    <xf numFmtId="164" fontId="6" fillId="0" borderId="1" xfId="0" applyNumberFormat="1" applyFont="1" applyBorder="1" applyAlignment="1" applyProtection="1">
      <alignment horizontal="center" vertical="center" wrapText="1"/>
      <protection locked="0"/>
    </xf>
    <xf numFmtId="0" fontId="5" fillId="0" borderId="0" xfId="0" applyFont="1" applyAlignment="1">
      <alignment vertical="center"/>
    </xf>
    <xf numFmtId="0" fontId="5" fillId="0" borderId="27" xfId="0" applyFont="1" applyBorder="1" applyAlignment="1">
      <alignment vertical="center"/>
    </xf>
    <xf numFmtId="0" fontId="12" fillId="0" borderId="13" xfId="0" applyFont="1" applyBorder="1" applyAlignment="1">
      <alignment wrapText="1"/>
    </xf>
    <xf numFmtId="0" fontId="12" fillId="0" borderId="18" xfId="0" applyFont="1" applyBorder="1" applyAlignment="1">
      <alignment wrapText="1"/>
    </xf>
    <xf numFmtId="0" fontId="6" fillId="5" borderId="10" xfId="0" applyFont="1" applyFill="1" applyBorder="1" applyAlignment="1" applyProtection="1">
      <alignment horizontal="center" vertical="center" wrapText="1"/>
      <protection locked="0"/>
    </xf>
    <xf numFmtId="0" fontId="12" fillId="6" borderId="32" xfId="0" applyFont="1" applyFill="1" applyBorder="1" applyAlignment="1">
      <alignment horizontal="center" vertical="center" wrapText="1"/>
    </xf>
    <xf numFmtId="0" fontId="6" fillId="5" borderId="18" xfId="0" applyFont="1" applyFill="1" applyBorder="1" applyAlignment="1" applyProtection="1">
      <alignment horizontal="center" vertical="center" wrapText="1"/>
      <protection locked="0"/>
    </xf>
    <xf numFmtId="166" fontId="6" fillId="5" borderId="18" xfId="0" applyNumberFormat="1" applyFont="1" applyFill="1" applyBorder="1" applyAlignment="1" applyProtection="1">
      <alignment horizontal="center" vertical="center" wrapText="1"/>
      <protection locked="0"/>
    </xf>
    <xf numFmtId="0" fontId="18" fillId="0" borderId="13" xfId="0" applyFont="1" applyBorder="1" applyAlignment="1">
      <alignment horizontal="center" vertical="center"/>
    </xf>
    <xf numFmtId="0" fontId="18" fillId="0" borderId="13" xfId="0" applyFont="1" applyBorder="1" applyAlignment="1">
      <alignment horizontal="center" vertical="center" wrapText="1"/>
    </xf>
    <xf numFmtId="0" fontId="18" fillId="0" borderId="13" xfId="0" applyFont="1" applyBorder="1"/>
    <xf numFmtId="0" fontId="19" fillId="6" borderId="13" xfId="0" applyFont="1" applyFill="1" applyBorder="1" applyAlignment="1">
      <alignment horizontal="center" vertical="center" wrapText="1"/>
    </xf>
    <xf numFmtId="14" fontId="18" fillId="0" borderId="13" xfId="0" applyNumberFormat="1" applyFont="1" applyBorder="1"/>
    <xf numFmtId="166" fontId="6" fillId="0" borderId="18" xfId="0" applyNumberFormat="1" applyFont="1" applyBorder="1" applyAlignment="1" applyProtection="1">
      <alignment horizontal="center" vertical="center" wrapText="1"/>
      <protection locked="0"/>
    </xf>
    <xf numFmtId="14" fontId="6" fillId="5" borderId="18" xfId="0" applyNumberFormat="1" applyFont="1" applyFill="1" applyBorder="1" applyAlignment="1" applyProtection="1">
      <alignment horizontal="center" vertical="center" wrapText="1"/>
      <protection locked="0"/>
    </xf>
    <xf numFmtId="14" fontId="0" fillId="0" borderId="13" xfId="0" applyNumberFormat="1" applyBorder="1"/>
    <xf numFmtId="0" fontId="6" fillId="0" borderId="14" xfId="0" applyFont="1" applyBorder="1" applyAlignment="1">
      <alignment wrapText="1"/>
    </xf>
    <xf numFmtId="0" fontId="6" fillId="0" borderId="15" xfId="0" applyFont="1" applyBorder="1" applyAlignment="1">
      <alignment wrapText="1"/>
    </xf>
    <xf numFmtId="8" fontId="6" fillId="0" borderId="15" xfId="0" applyNumberFormat="1" applyFont="1" applyBorder="1" applyAlignment="1">
      <alignment wrapText="1"/>
    </xf>
    <xf numFmtId="0" fontId="6" fillId="0" borderId="27" xfId="0" applyFont="1" applyBorder="1" applyAlignment="1">
      <alignment wrapText="1"/>
    </xf>
    <xf numFmtId="14" fontId="6" fillId="0" borderId="15" xfId="0" applyNumberFormat="1" applyFont="1" applyBorder="1" applyAlignment="1">
      <alignment wrapText="1"/>
    </xf>
    <xf numFmtId="0" fontId="6" fillId="0" borderId="19" xfId="0" applyFont="1" applyBorder="1" applyAlignment="1">
      <alignment wrapText="1"/>
    </xf>
    <xf numFmtId="0" fontId="6" fillId="0" borderId="26" xfId="0" applyFont="1" applyBorder="1" applyAlignment="1">
      <alignment wrapText="1"/>
    </xf>
    <xf numFmtId="8" fontId="6" fillId="0" borderId="26" xfId="0" applyNumberFormat="1" applyFont="1" applyBorder="1" applyAlignment="1">
      <alignment wrapText="1"/>
    </xf>
    <xf numFmtId="14" fontId="6" fillId="0" borderId="26" xfId="0" applyNumberFormat="1" applyFont="1" applyBorder="1" applyAlignment="1">
      <alignment wrapText="1"/>
    </xf>
    <xf numFmtId="0" fontId="6" fillId="0" borderId="33" xfId="0" applyFont="1" applyBorder="1" applyAlignment="1">
      <alignment wrapText="1"/>
    </xf>
    <xf numFmtId="0" fontId="6" fillId="0" borderId="34" xfId="0" applyFont="1" applyBorder="1" applyAlignment="1">
      <alignment wrapText="1"/>
    </xf>
    <xf numFmtId="8" fontId="6" fillId="0" borderId="34" xfId="0" applyNumberFormat="1" applyFont="1" applyBorder="1" applyAlignment="1">
      <alignment wrapText="1"/>
    </xf>
    <xf numFmtId="0" fontId="6" fillId="0" borderId="31" xfId="0" applyFont="1" applyBorder="1" applyAlignment="1">
      <alignment wrapText="1"/>
    </xf>
    <xf numFmtId="14" fontId="6" fillId="0" borderId="34" xfId="0" applyNumberFormat="1" applyFont="1" applyBorder="1" applyAlignment="1">
      <alignment wrapText="1"/>
    </xf>
    <xf numFmtId="0" fontId="6" fillId="0" borderId="18" xfId="0" applyFont="1" applyBorder="1" applyAlignment="1">
      <alignment wrapText="1"/>
    </xf>
    <xf numFmtId="8" fontId="6" fillId="0" borderId="27" xfId="0" applyNumberFormat="1" applyFont="1" applyBorder="1" applyAlignment="1">
      <alignment wrapText="1"/>
    </xf>
    <xf numFmtId="14" fontId="6" fillId="0" borderId="27" xfId="0" applyNumberFormat="1" applyFont="1" applyBorder="1" applyAlignment="1">
      <alignment wrapText="1"/>
    </xf>
    <xf numFmtId="0" fontId="6" fillId="0" borderId="30" xfId="0" applyFont="1" applyBorder="1" applyAlignment="1">
      <alignment wrapText="1"/>
    </xf>
    <xf numFmtId="0" fontId="6" fillId="0" borderId="13" xfId="0" applyFont="1" applyBorder="1" applyAlignment="1">
      <alignment wrapText="1"/>
    </xf>
    <xf numFmtId="0" fontId="6" fillId="0" borderId="22" xfId="0" applyFont="1" applyBorder="1" applyAlignment="1" applyProtection="1">
      <alignment horizontal="center" vertical="center" wrapText="1"/>
      <protection locked="0"/>
    </xf>
    <xf numFmtId="8" fontId="6" fillId="0" borderId="13" xfId="0" applyNumberFormat="1" applyFont="1" applyBorder="1" applyAlignment="1">
      <alignment wrapText="1"/>
    </xf>
    <xf numFmtId="14" fontId="6" fillId="0" borderId="13" xfId="0" applyNumberFormat="1" applyFont="1" applyBorder="1" applyAlignment="1">
      <alignment wrapText="1"/>
    </xf>
    <xf numFmtId="14" fontId="6" fillId="0" borderId="14" xfId="0" applyNumberFormat="1" applyFont="1" applyBorder="1" applyAlignment="1">
      <alignment horizontal="center" vertical="center" wrapText="1"/>
    </xf>
    <xf numFmtId="0" fontId="10" fillId="0" borderId="14" xfId="0" applyFont="1" applyBorder="1" applyAlignment="1" applyProtection="1">
      <alignment horizontal="center" vertical="center" wrapText="1"/>
      <protection locked="0"/>
    </xf>
    <xf numFmtId="0" fontId="0" fillId="0" borderId="14" xfId="0" applyBorder="1"/>
    <xf numFmtId="14" fontId="6" fillId="0" borderId="15" xfId="0" applyNumberFormat="1" applyFont="1" applyBorder="1" applyAlignment="1">
      <alignment horizontal="center" vertical="center" wrapText="1"/>
    </xf>
    <xf numFmtId="0" fontId="6" fillId="0" borderId="21" xfId="0" applyFont="1" applyBorder="1" applyAlignment="1">
      <alignment horizontal="center" vertical="center" wrapText="1"/>
    </xf>
    <xf numFmtId="0" fontId="11" fillId="0" borderId="2" xfId="0" applyFont="1" applyBorder="1" applyAlignment="1">
      <alignment horizontal="center" vertical="center" wrapText="1"/>
    </xf>
    <xf numFmtId="0" fontId="5" fillId="0" borderId="19"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166" fontId="12" fillId="0" borderId="1" xfId="0" applyNumberFormat="1" applyFont="1" applyBorder="1" applyAlignment="1" applyProtection="1">
      <alignment horizontal="center" vertical="center" wrapText="1"/>
      <protection locked="0"/>
    </xf>
    <xf numFmtId="0" fontId="0" fillId="0" borderId="18" xfId="0" applyBorder="1"/>
    <xf numFmtId="0" fontId="12" fillId="0" borderId="13"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18" fillId="0" borderId="18" xfId="0" applyFont="1" applyBorder="1"/>
    <xf numFmtId="164" fontId="6" fillId="0" borderId="2" xfId="0" applyNumberFormat="1" applyFont="1" applyBorder="1" applyAlignment="1" applyProtection="1">
      <alignment horizontal="center" vertical="center" wrapText="1"/>
      <protection locked="0"/>
    </xf>
    <xf numFmtId="166" fontId="6" fillId="0" borderId="2" xfId="0" applyNumberFormat="1"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14" fontId="6" fillId="0" borderId="18" xfId="0" applyNumberFormat="1" applyFont="1" applyBorder="1" applyAlignment="1" applyProtection="1">
      <alignment horizontal="center" vertical="center" wrapText="1"/>
      <protection locked="0"/>
    </xf>
    <xf numFmtId="0" fontId="6" fillId="0" borderId="2" xfId="2" applyFont="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14" fontId="6" fillId="0" borderId="18" xfId="0" applyNumberFormat="1" applyFont="1" applyBorder="1" applyAlignment="1">
      <alignment wrapText="1"/>
    </xf>
    <xf numFmtId="0" fontId="6" fillId="3" borderId="21" xfId="0" applyFont="1" applyFill="1" applyBorder="1" applyAlignment="1" applyProtection="1">
      <alignment horizontal="center" vertical="center" wrapText="1"/>
      <protection locked="0"/>
    </xf>
    <xf numFmtId="0" fontId="0" fillId="0" borderId="15" xfId="0" applyBorder="1" applyAlignment="1">
      <alignment wrapText="1"/>
    </xf>
    <xf numFmtId="0" fontId="6" fillId="0" borderId="18" xfId="0" applyFont="1" applyBorder="1" applyAlignment="1">
      <alignment horizontal="center" vertical="center" wrapText="1"/>
    </xf>
    <xf numFmtId="8" fontId="6" fillId="0" borderId="14" xfId="0" applyNumberFormat="1" applyFont="1" applyBorder="1" applyAlignment="1">
      <alignment wrapText="1"/>
    </xf>
    <xf numFmtId="0" fontId="5" fillId="0" borderId="0" xfId="0" applyFont="1"/>
    <xf numFmtId="0" fontId="0" fillId="6" borderId="0" xfId="0" applyFill="1"/>
    <xf numFmtId="14" fontId="12" fillId="0" borderId="13" xfId="0" applyNumberFormat="1" applyFont="1" applyBorder="1" applyAlignment="1">
      <alignment horizontal="center" vertical="center"/>
    </xf>
    <xf numFmtId="0" fontId="12" fillId="0" borderId="3" xfId="0" applyFont="1" applyBorder="1" applyAlignment="1" applyProtection="1">
      <alignment horizontal="center" vertical="center" wrapText="1"/>
      <protection locked="0"/>
    </xf>
    <xf numFmtId="14" fontId="6" fillId="0" borderId="6" xfId="0" applyNumberFormat="1" applyFont="1" applyBorder="1" applyAlignment="1" applyProtection="1">
      <alignment horizontal="center" vertical="center" wrapText="1"/>
      <protection locked="0"/>
    </xf>
    <xf numFmtId="0" fontId="34" fillId="6" borderId="0" xfId="0" applyFont="1" applyFill="1" applyAlignment="1">
      <alignment horizontal="left" vertical="center"/>
    </xf>
    <xf numFmtId="0" fontId="35" fillId="6" borderId="0" xfId="0" applyFont="1" applyFill="1" applyAlignment="1">
      <alignment horizontal="left" vertical="center"/>
    </xf>
    <xf numFmtId="165" fontId="12" fillId="0" borderId="3" xfId="0" applyNumberFormat="1" applyFont="1" applyBorder="1" applyAlignment="1" applyProtection="1">
      <alignment horizontal="center" vertical="center" wrapText="1"/>
      <protection locked="0"/>
    </xf>
    <xf numFmtId="0" fontId="19" fillId="6" borderId="18" xfId="0" applyFont="1" applyFill="1" applyBorder="1" applyAlignment="1">
      <alignment horizontal="center" vertical="center" wrapText="1"/>
    </xf>
    <xf numFmtId="0" fontId="6" fillId="5" borderId="23" xfId="0" applyFont="1" applyFill="1" applyBorder="1" applyAlignment="1" applyProtection="1">
      <alignment horizontal="center" vertical="center" wrapText="1"/>
      <protection locked="0"/>
    </xf>
    <xf numFmtId="0" fontId="6" fillId="3" borderId="38" xfId="0" applyFont="1" applyFill="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18" fillId="0" borderId="18" xfId="0" applyFont="1" applyBorder="1" applyAlignment="1">
      <alignment horizontal="center" vertical="center"/>
    </xf>
    <xf numFmtId="0" fontId="18" fillId="0" borderId="18" xfId="0" applyFont="1" applyBorder="1" applyAlignment="1">
      <alignment horizontal="center" vertical="center" wrapText="1"/>
    </xf>
    <xf numFmtId="8" fontId="6" fillId="0" borderId="18" xfId="0" applyNumberFormat="1" applyFont="1" applyBorder="1" applyAlignment="1">
      <alignment wrapText="1"/>
    </xf>
    <xf numFmtId="168" fontId="13" fillId="0" borderId="3" xfId="0" applyNumberFormat="1" applyFont="1" applyBorder="1" applyAlignment="1" applyProtection="1">
      <alignment horizontal="right" vertical="center" wrapText="1"/>
      <protection locked="0"/>
    </xf>
    <xf numFmtId="14" fontId="18" fillId="0" borderId="18" xfId="0" applyNumberFormat="1" applyFont="1" applyBorder="1"/>
    <xf numFmtId="14" fontId="0" fillId="0" borderId="18" xfId="0" applyNumberFormat="1" applyBorder="1"/>
    <xf numFmtId="0" fontId="0" fillId="0" borderId="18" xfId="0" applyBorder="1" applyAlignment="1">
      <alignment wrapText="1"/>
    </xf>
    <xf numFmtId="8" fontId="6" fillId="0" borderId="23" xfId="0" applyNumberFormat="1" applyFont="1" applyBorder="1" applyAlignment="1">
      <alignment wrapText="1"/>
    </xf>
    <xf numFmtId="0" fontId="18" fillId="0" borderId="18" xfId="0" applyFont="1" applyBorder="1" applyAlignment="1">
      <alignment wrapText="1"/>
    </xf>
    <xf numFmtId="6" fontId="6" fillId="0" borderId="18" xfId="0" applyNumberFormat="1" applyFont="1" applyBorder="1" applyAlignment="1">
      <alignment wrapText="1"/>
    </xf>
    <xf numFmtId="0" fontId="36" fillId="0" borderId="0" xfId="0" applyFont="1" applyAlignment="1">
      <alignment horizontal="center" vertical="center"/>
    </xf>
    <xf numFmtId="14" fontId="6" fillId="0" borderId="2" xfId="0" applyNumberFormat="1"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168" fontId="6" fillId="0" borderId="13" xfId="0" applyNumberFormat="1" applyFont="1" applyBorder="1" applyAlignment="1" applyProtection="1">
      <alignment horizontal="right" vertical="center" wrapText="1"/>
      <protection locked="0"/>
    </xf>
    <xf numFmtId="0" fontId="19" fillId="6" borderId="15" xfId="0" applyFont="1" applyFill="1" applyBorder="1" applyAlignment="1">
      <alignment horizontal="center" vertical="center" wrapText="1"/>
    </xf>
    <xf numFmtId="0" fontId="6" fillId="0" borderId="17"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14" fontId="6" fillId="0" borderId="17" xfId="0" applyNumberFormat="1" applyFont="1" applyBorder="1" applyAlignment="1">
      <alignment horizontal="center" vertical="center" wrapText="1"/>
    </xf>
    <xf numFmtId="168" fontId="6" fillId="0" borderId="8" xfId="0" applyNumberFormat="1" applyFont="1" applyBorder="1" applyAlignment="1" applyProtection="1">
      <alignment horizontal="right" vertical="center" wrapText="1"/>
      <protection locked="0"/>
    </xf>
    <xf numFmtId="0" fontId="6" fillId="0" borderId="20" xfId="0" applyFont="1" applyBorder="1" applyAlignment="1" applyProtection="1">
      <alignment horizontal="center" vertical="center" wrapText="1"/>
      <protection locked="0"/>
    </xf>
    <xf numFmtId="0" fontId="0" fillId="0" borderId="0" xfId="0" applyAlignment="1">
      <alignment horizontal="center" vertical="top"/>
    </xf>
    <xf numFmtId="0" fontId="6" fillId="0" borderId="3" xfId="0" applyFont="1" applyBorder="1" applyAlignment="1">
      <alignment wrapText="1"/>
    </xf>
    <xf numFmtId="0" fontId="5" fillId="5" borderId="19" xfId="0" applyFont="1" applyFill="1" applyBorder="1" applyAlignment="1" applyProtection="1">
      <alignment horizontal="center" vertical="center" wrapText="1"/>
      <protection locked="0"/>
    </xf>
    <xf numFmtId="14" fontId="6" fillId="0" borderId="0" xfId="0" applyNumberFormat="1" applyFont="1" applyAlignment="1">
      <alignment horizontal="center" vertical="center" wrapText="1"/>
    </xf>
    <xf numFmtId="0" fontId="10" fillId="0" borderId="10" xfId="0" applyFont="1" applyBorder="1" applyAlignment="1" applyProtection="1">
      <alignment horizontal="center" vertical="center" wrapText="1"/>
      <protection locked="0"/>
    </xf>
    <xf numFmtId="0" fontId="10" fillId="5" borderId="19" xfId="0" applyFont="1" applyFill="1" applyBorder="1" applyAlignment="1" applyProtection="1">
      <alignment horizontal="center" vertical="center" wrapText="1"/>
      <protection locked="0"/>
    </xf>
    <xf numFmtId="0" fontId="0" fillId="0" borderId="3" xfId="0" applyBorder="1"/>
    <xf numFmtId="0" fontId="6" fillId="0" borderId="0" xfId="2" applyFont="1" applyAlignment="1" applyProtection="1">
      <alignment horizontal="center" vertical="center" wrapText="1"/>
      <protection locked="0"/>
    </xf>
    <xf numFmtId="0" fontId="12" fillId="0" borderId="26" xfId="0" applyFont="1" applyBorder="1" applyAlignment="1">
      <alignment wrapText="1"/>
    </xf>
    <xf numFmtId="0" fontId="6" fillId="0" borderId="32" xfId="0" applyFont="1" applyBorder="1" applyAlignment="1">
      <alignment wrapText="1"/>
    </xf>
    <xf numFmtId="0" fontId="10" fillId="0" borderId="20" xfId="0" applyFont="1" applyBorder="1" applyAlignment="1" applyProtection="1">
      <alignment horizontal="center" vertical="center" wrapText="1"/>
      <protection locked="0"/>
    </xf>
    <xf numFmtId="0" fontId="12" fillId="0" borderId="33" xfId="0" applyFont="1" applyBorder="1" applyAlignment="1">
      <alignment wrapText="1"/>
    </xf>
    <xf numFmtId="0" fontId="6" fillId="0" borderId="32" xfId="0" applyFont="1" applyBorder="1" applyAlignment="1" applyProtection="1">
      <alignment horizontal="center" vertical="center" wrapText="1"/>
      <protection locked="0"/>
    </xf>
    <xf numFmtId="0" fontId="6" fillId="0" borderId="15" xfId="2"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4" xfId="0" applyFont="1" applyBorder="1" applyAlignment="1">
      <alignment wrapText="1"/>
    </xf>
    <xf numFmtId="0" fontId="10" fillId="0" borderId="26" xfId="0" applyFont="1" applyBorder="1" applyAlignment="1" applyProtection="1">
      <alignment horizontal="center" vertical="center" wrapText="1"/>
      <protection locked="0"/>
    </xf>
    <xf numFmtId="14" fontId="6" fillId="0" borderId="4" xfId="0" applyNumberFormat="1" applyFont="1" applyBorder="1" applyAlignment="1">
      <alignment horizontal="center" vertical="center" wrapText="1"/>
    </xf>
    <xf numFmtId="0" fontId="0" fillId="0" borderId="3" xfId="0" applyBorder="1" applyAlignment="1">
      <alignment wrapText="1"/>
    </xf>
    <xf numFmtId="0" fontId="20" fillId="0" borderId="13" xfId="0" applyFont="1" applyBorder="1" applyAlignment="1">
      <alignment wrapText="1"/>
    </xf>
    <xf numFmtId="0" fontId="12" fillId="0" borderId="18" xfId="0" applyFont="1" applyBorder="1" applyAlignment="1" applyProtection="1">
      <alignment horizontal="center" vertical="center" wrapText="1"/>
      <protection locked="0"/>
    </xf>
    <xf numFmtId="14" fontId="6" fillId="0" borderId="22" xfId="0" applyNumberFormat="1"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14" fontId="6" fillId="0" borderId="6" xfId="0" applyNumberFormat="1" applyFont="1" applyBorder="1" applyAlignment="1">
      <alignment horizontal="center" vertical="center" wrapText="1"/>
    </xf>
    <xf numFmtId="8" fontId="6" fillId="0" borderId="3" xfId="0" applyNumberFormat="1" applyFont="1" applyBorder="1" applyAlignment="1">
      <alignment wrapText="1"/>
    </xf>
    <xf numFmtId="169" fontId="6" fillId="0" borderId="3" xfId="0" applyNumberFormat="1" applyFont="1" applyBorder="1" applyAlignment="1">
      <alignment horizontal="center" vertical="center" wrapText="1"/>
    </xf>
    <xf numFmtId="165" fontId="10" fillId="0" borderId="10" xfId="0" applyNumberFormat="1" applyFont="1" applyBorder="1" applyAlignment="1" applyProtection="1">
      <alignment horizontal="center" vertical="center" wrapText="1"/>
      <protection locked="0"/>
    </xf>
    <xf numFmtId="165" fontId="10" fillId="0" borderId="26" xfId="0" applyNumberFormat="1" applyFont="1" applyBorder="1" applyAlignment="1" applyProtection="1">
      <alignment horizontal="center" vertical="center" wrapText="1"/>
      <protection locked="0"/>
    </xf>
    <xf numFmtId="165" fontId="12" fillId="0" borderId="1" xfId="0" applyNumberFormat="1" applyFont="1" applyBorder="1" applyAlignment="1" applyProtection="1">
      <alignment horizontal="center" vertical="center" wrapText="1"/>
      <protection locked="0"/>
    </xf>
    <xf numFmtId="3" fontId="12" fillId="0" borderId="26" xfId="0" applyNumberFormat="1" applyFont="1" applyBorder="1"/>
    <xf numFmtId="0" fontId="15" fillId="0" borderId="15" xfId="0" applyFont="1" applyBorder="1" applyAlignment="1">
      <alignment horizontal="left" vertical="top" wrapText="1"/>
    </xf>
    <xf numFmtId="165" fontId="6" fillId="0" borderId="0" xfId="0" applyNumberFormat="1" applyFont="1" applyAlignment="1" applyProtection="1">
      <alignment horizontal="center" vertical="center" wrapText="1"/>
      <protection locked="0"/>
    </xf>
    <xf numFmtId="165" fontId="6" fillId="0" borderId="28" xfId="0" applyNumberFormat="1" applyFont="1" applyBorder="1" applyAlignment="1" applyProtection="1">
      <alignment horizontal="center" vertical="center" wrapText="1"/>
      <protection locked="0"/>
    </xf>
    <xf numFmtId="0" fontId="0" fillId="0" borderId="15" xfId="0" applyBorder="1"/>
    <xf numFmtId="167" fontId="6" fillId="0" borderId="0" xfId="2" applyNumberFormat="1" applyFont="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14" fontId="6" fillId="0" borderId="26" xfId="0" applyNumberFormat="1" applyFont="1" applyBorder="1" applyAlignment="1" applyProtection="1">
      <alignment horizontal="center" vertical="center" wrapText="1"/>
      <protection locked="0"/>
    </xf>
    <xf numFmtId="14" fontId="10" fillId="0" borderId="10" xfId="0" applyNumberFormat="1" applyFont="1" applyBorder="1" applyAlignment="1" applyProtection="1">
      <alignment horizontal="center" vertical="center" wrapText="1"/>
      <protection locked="0"/>
    </xf>
    <xf numFmtId="14" fontId="10" fillId="0" borderId="26" xfId="0" applyNumberFormat="1" applyFont="1" applyBorder="1" applyAlignment="1" applyProtection="1">
      <alignment horizontal="center" vertical="center" wrapText="1"/>
      <protection locked="0"/>
    </xf>
    <xf numFmtId="14" fontId="6" fillId="0" borderId="28" xfId="0" applyNumberFormat="1" applyFont="1" applyBorder="1" applyAlignment="1" applyProtection="1">
      <alignment horizontal="center" vertical="center" wrapText="1"/>
      <protection locked="0"/>
    </xf>
    <xf numFmtId="14" fontId="0" fillId="0" borderId="3" xfId="0" applyNumberFormat="1" applyBorder="1"/>
    <xf numFmtId="14" fontId="6" fillId="0" borderId="15" xfId="2" applyNumberFormat="1" applyFont="1" applyBorder="1" applyAlignment="1" applyProtection="1">
      <alignment horizontal="center" vertical="center" wrapText="1"/>
      <protection locked="0"/>
    </xf>
    <xf numFmtId="14" fontId="6" fillId="0" borderId="3" xfId="0" applyNumberFormat="1" applyFont="1" applyBorder="1" applyAlignment="1">
      <alignment wrapText="1"/>
    </xf>
    <xf numFmtId="17" fontId="10" fillId="0" borderId="26" xfId="0" applyNumberFormat="1" applyFont="1" applyBorder="1" applyAlignment="1" applyProtection="1">
      <alignment horizontal="center" vertical="center" wrapText="1"/>
      <protection locked="0"/>
    </xf>
    <xf numFmtId="14" fontId="12" fillId="0" borderId="16" xfId="0" applyNumberFormat="1" applyFont="1" applyBorder="1" applyAlignment="1" applyProtection="1">
      <alignment horizontal="center" vertical="center" wrapText="1"/>
      <protection locked="0"/>
    </xf>
    <xf numFmtId="14" fontId="0" fillId="0" borderId="15" xfId="0" applyNumberFormat="1" applyBorder="1"/>
    <xf numFmtId="14" fontId="6" fillId="0" borderId="0" xfId="2" applyNumberFormat="1" applyFont="1" applyAlignment="1" applyProtection="1">
      <alignment horizontal="center" vertical="center" wrapText="1"/>
      <protection locked="0"/>
    </xf>
    <xf numFmtId="0" fontId="6" fillId="0" borderId="0" xfId="0" applyFont="1" applyAlignment="1">
      <alignment wrapText="1"/>
    </xf>
    <xf numFmtId="0" fontId="10" fillId="0" borderId="33" xfId="0" applyFont="1" applyBorder="1" applyAlignment="1" applyProtection="1">
      <alignment horizontal="center" vertical="center" wrapText="1"/>
      <protection locked="0"/>
    </xf>
    <xf numFmtId="0" fontId="6" fillId="0" borderId="4" xfId="0" applyFont="1" applyBorder="1" applyAlignment="1">
      <alignment horizontal="center" vertical="center" wrapText="1"/>
    </xf>
    <xf numFmtId="14" fontId="6" fillId="0" borderId="21" xfId="0" applyNumberFormat="1" applyFont="1" applyBorder="1" applyAlignment="1">
      <alignment horizontal="center" vertical="center" wrapText="1"/>
    </xf>
    <xf numFmtId="0" fontId="12" fillId="0" borderId="14" xfId="0" applyFont="1" applyBorder="1" applyAlignment="1" applyProtection="1">
      <alignment horizontal="center" vertical="center" wrapText="1"/>
      <protection locked="0"/>
    </xf>
    <xf numFmtId="0" fontId="0" fillId="0" borderId="4" xfId="0" applyBorder="1" applyAlignment="1">
      <alignment wrapText="1"/>
    </xf>
    <xf numFmtId="0" fontId="5" fillId="0" borderId="8" xfId="0" applyFont="1" applyBorder="1" applyAlignment="1" applyProtection="1">
      <alignment horizontal="center" vertical="center"/>
      <protection locked="0"/>
    </xf>
    <xf numFmtId="0" fontId="10" fillId="0" borderId="11" xfId="0" applyFont="1" applyBorder="1" applyAlignment="1" applyProtection="1">
      <alignment horizontal="center" vertical="center" wrapText="1"/>
      <protection locked="0"/>
    </xf>
    <xf numFmtId="165" fontId="6" fillId="0" borderId="13" xfId="0" applyNumberFormat="1" applyFont="1" applyBorder="1" applyAlignment="1" applyProtection="1">
      <alignment horizontal="center" vertical="center" wrapText="1"/>
      <protection locked="0"/>
    </xf>
    <xf numFmtId="165" fontId="6" fillId="0" borderId="18" xfId="0" applyNumberFormat="1"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44" fontId="5" fillId="0" borderId="18" xfId="0" applyNumberFormat="1" applyFont="1" applyBorder="1" applyAlignment="1">
      <alignment horizontal="center" vertical="center"/>
    </xf>
    <xf numFmtId="44" fontId="5" fillId="0" borderId="13" xfId="0" applyNumberFormat="1" applyFont="1" applyBorder="1" applyAlignment="1">
      <alignment horizontal="center" vertical="center"/>
    </xf>
    <xf numFmtId="44" fontId="6" fillId="5" borderId="18" xfId="0" applyNumberFormat="1" applyFont="1" applyFill="1" applyBorder="1" applyAlignment="1" applyProtection="1">
      <alignment horizontal="center" vertical="center" wrapText="1"/>
      <protection locked="0"/>
    </xf>
    <xf numFmtId="44" fontId="18" fillId="0" borderId="13" xfId="0" applyNumberFormat="1" applyFont="1" applyBorder="1"/>
    <xf numFmtId="44" fontId="18" fillId="0" borderId="18" xfId="0" applyNumberFormat="1" applyFont="1" applyBorder="1"/>
    <xf numFmtId="44" fontId="6" fillId="0" borderId="13" xfId="0" applyNumberFormat="1" applyFont="1" applyBorder="1" applyAlignment="1" applyProtection="1">
      <alignment horizontal="center" vertical="center" wrapText="1"/>
      <protection locked="0"/>
    </xf>
    <xf numFmtId="6" fontId="6" fillId="0" borderId="13" xfId="0" applyNumberFormat="1" applyFont="1" applyBorder="1" applyAlignment="1">
      <alignment wrapText="1"/>
    </xf>
    <xf numFmtId="165" fontId="6" fillId="0" borderId="13" xfId="2" applyNumberFormat="1" applyFont="1" applyBorder="1" applyAlignment="1" applyProtection="1">
      <alignment horizontal="center" vertical="center" wrapText="1"/>
      <protection locked="0"/>
    </xf>
    <xf numFmtId="166" fontId="6" fillId="0" borderId="13" xfId="2" applyNumberFormat="1" applyFont="1" applyBorder="1" applyAlignment="1" applyProtection="1">
      <alignment horizontal="center" vertical="center" wrapText="1"/>
      <protection locked="0"/>
    </xf>
    <xf numFmtId="14" fontId="6" fillId="0" borderId="13" xfId="2" applyNumberFormat="1" applyFont="1" applyBorder="1" applyAlignment="1" applyProtection="1">
      <alignment horizontal="center" vertical="center" wrapText="1"/>
      <protection locked="0"/>
    </xf>
    <xf numFmtId="0" fontId="12" fillId="0" borderId="40" xfId="0" applyFont="1" applyBorder="1" applyAlignment="1">
      <alignment horizontal="center" vertical="center" wrapText="1"/>
    </xf>
    <xf numFmtId="0" fontId="0" fillId="0" borderId="27" xfId="0" applyBorder="1"/>
    <xf numFmtId="0" fontId="5" fillId="5" borderId="3" xfId="0" applyFont="1" applyFill="1" applyBorder="1" applyAlignment="1" applyProtection="1">
      <alignment horizontal="center" vertical="center" wrapText="1"/>
      <protection locked="0"/>
    </xf>
    <xf numFmtId="0" fontId="6" fillId="5" borderId="3" xfId="0" applyFont="1" applyFill="1" applyBorder="1" applyAlignment="1">
      <alignment horizontal="center" vertical="center" wrapText="1"/>
    </xf>
    <xf numFmtId="0" fontId="11" fillId="5" borderId="1" xfId="0" applyFont="1" applyFill="1" applyBorder="1" applyAlignment="1">
      <alignment horizontal="center" vertical="center" wrapText="1"/>
    </xf>
    <xf numFmtId="164" fontId="6" fillId="5" borderId="3" xfId="0" applyNumberFormat="1" applyFont="1" applyFill="1" applyBorder="1" applyAlignment="1" applyProtection="1">
      <alignment horizontal="center" vertical="center" wrapText="1"/>
      <protection locked="0"/>
    </xf>
    <xf numFmtId="0" fontId="5" fillId="5" borderId="13" xfId="0" applyFont="1" applyFill="1" applyBorder="1" applyAlignment="1">
      <alignment horizontal="center" vertical="center" wrapText="1"/>
    </xf>
    <xf numFmtId="0" fontId="5" fillId="5" borderId="0" xfId="0" applyFont="1" applyFill="1"/>
    <xf numFmtId="0" fontId="14" fillId="5" borderId="0" xfId="0" applyFont="1" applyFill="1"/>
    <xf numFmtId="165" fontId="5" fillId="5" borderId="3" xfId="0" applyNumberFormat="1" applyFont="1" applyFill="1" applyBorder="1" applyAlignment="1" applyProtection="1">
      <alignment horizontal="center" vertical="center" wrapText="1"/>
      <protection locked="0"/>
    </xf>
    <xf numFmtId="14" fontId="5" fillId="5" borderId="3" xfId="0" applyNumberFormat="1" applyFont="1" applyFill="1" applyBorder="1" applyAlignment="1" applyProtection="1">
      <alignment horizontal="center" vertical="center" wrapText="1"/>
      <protection locked="0"/>
    </xf>
    <xf numFmtId="0" fontId="5" fillId="5" borderId="4" xfId="0" applyFont="1" applyFill="1" applyBorder="1" applyAlignment="1" applyProtection="1">
      <alignment horizontal="center" vertical="center" wrapText="1"/>
      <protection locked="0"/>
    </xf>
    <xf numFmtId="0" fontId="5" fillId="5" borderId="8" xfId="0" applyFont="1" applyFill="1" applyBorder="1" applyAlignment="1" applyProtection="1">
      <alignment horizontal="center" vertical="center" wrapText="1"/>
      <protection locked="0"/>
    </xf>
    <xf numFmtId="165" fontId="5" fillId="5" borderId="8" xfId="0" applyNumberFormat="1"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wrapText="1"/>
      <protection locked="0"/>
    </xf>
    <xf numFmtId="165" fontId="5" fillId="5" borderId="13" xfId="0" applyNumberFormat="1" applyFont="1" applyFill="1" applyBorder="1" applyAlignment="1" applyProtection="1">
      <alignment horizontal="center" vertical="center" wrapText="1"/>
      <protection locked="0"/>
    </xf>
    <xf numFmtId="15" fontId="5" fillId="5" borderId="13" xfId="0" applyNumberFormat="1" applyFont="1" applyFill="1" applyBorder="1" applyAlignment="1" applyProtection="1">
      <alignment horizontal="center" vertical="center" wrapText="1"/>
      <protection locked="0"/>
    </xf>
    <xf numFmtId="14" fontId="6" fillId="5" borderId="6" xfId="0" applyNumberFormat="1" applyFont="1" applyFill="1" applyBorder="1" applyAlignment="1" applyProtection="1">
      <alignment horizontal="center" vertical="center" wrapText="1"/>
      <protection locked="0"/>
    </xf>
    <xf numFmtId="0" fontId="6" fillId="5" borderId="13" xfId="0" applyFont="1" applyFill="1" applyBorder="1" applyAlignment="1">
      <alignment horizontal="center"/>
    </xf>
    <xf numFmtId="0" fontId="5" fillId="5" borderId="0" xfId="0" applyFont="1" applyFill="1" applyAlignment="1" applyProtection="1">
      <alignment horizontal="center" vertical="center" wrapText="1"/>
      <protection locked="0"/>
    </xf>
    <xf numFmtId="0" fontId="5" fillId="5" borderId="18" xfId="0" applyFont="1" applyFill="1" applyBorder="1" applyAlignment="1" applyProtection="1">
      <alignment horizontal="center" vertical="center" wrapText="1"/>
      <protection locked="0"/>
    </xf>
    <xf numFmtId="0" fontId="5" fillId="5" borderId="14" xfId="0" applyFont="1" applyFill="1" applyBorder="1" applyAlignment="1" applyProtection="1">
      <alignment horizontal="center" vertical="center" wrapText="1"/>
      <protection locked="0"/>
    </xf>
    <xf numFmtId="0" fontId="5" fillId="5" borderId="18" xfId="0" applyFont="1" applyFill="1" applyBorder="1" applyAlignment="1">
      <alignment horizontal="center" vertical="center" wrapText="1"/>
    </xf>
    <xf numFmtId="14" fontId="6" fillId="5" borderId="13" xfId="0" applyNumberFormat="1" applyFont="1" applyFill="1" applyBorder="1" applyAlignment="1" applyProtection="1">
      <alignment horizontal="center" vertical="center" wrapText="1"/>
      <protection locked="0"/>
    </xf>
    <xf numFmtId="0" fontId="8" fillId="5" borderId="0" xfId="0" applyFont="1" applyFill="1" applyAlignment="1">
      <alignment horizontal="center" vertical="center" wrapText="1"/>
    </xf>
    <xf numFmtId="0" fontId="21" fillId="0" borderId="0" xfId="0" applyFont="1"/>
    <xf numFmtId="0" fontId="5" fillId="5" borderId="14" xfId="0" applyFont="1" applyFill="1" applyBorder="1" applyAlignment="1">
      <alignment horizontal="center" vertical="center" wrapText="1"/>
    </xf>
    <xf numFmtId="8" fontId="6" fillId="5" borderId="0" xfId="0" applyNumberFormat="1" applyFont="1" applyFill="1" applyAlignment="1">
      <alignment horizontal="center" vertical="center"/>
    </xf>
    <xf numFmtId="14" fontId="18" fillId="5" borderId="13" xfId="0" applyNumberFormat="1" applyFont="1" applyFill="1" applyBorder="1" applyAlignment="1">
      <alignment horizontal="center" vertical="center"/>
    </xf>
    <xf numFmtId="0" fontId="8" fillId="5" borderId="0" xfId="0" applyFont="1" applyFill="1"/>
    <xf numFmtId="0" fontId="18" fillId="5" borderId="18" xfId="0" applyFont="1" applyFill="1" applyBorder="1"/>
    <xf numFmtId="0" fontId="18" fillId="5" borderId="27" xfId="0" applyFont="1" applyFill="1" applyBorder="1" applyAlignment="1">
      <alignment horizontal="center" vertical="top" wrapText="1"/>
    </xf>
    <xf numFmtId="0" fontId="5" fillId="5" borderId="18" xfId="0" applyFont="1" applyFill="1" applyBorder="1" applyAlignment="1">
      <alignment horizontal="center" vertical="center"/>
    </xf>
    <xf numFmtId="0" fontId="18" fillId="5" borderId="18" xfId="0" applyFont="1" applyFill="1" applyBorder="1" applyAlignment="1">
      <alignment horizontal="center" vertical="center" wrapText="1"/>
    </xf>
    <xf numFmtId="169" fontId="5" fillId="5" borderId="18" xfId="0" applyNumberFormat="1" applyFont="1" applyFill="1" applyBorder="1" applyAlignment="1">
      <alignment horizontal="center" vertical="center" wrapText="1"/>
    </xf>
    <xf numFmtId="0" fontId="18" fillId="5" borderId="23" xfId="0" applyFont="1" applyFill="1" applyBorder="1" applyAlignment="1">
      <alignment horizontal="center" vertical="center" wrapText="1"/>
    </xf>
    <xf numFmtId="0" fontId="18" fillId="5" borderId="27" xfId="0" applyFont="1" applyFill="1" applyBorder="1" applyAlignment="1">
      <alignment horizontal="center" vertical="center" wrapText="1"/>
    </xf>
    <xf numFmtId="14" fontId="18" fillId="5" borderId="18"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11" fillId="5" borderId="13" xfId="0" applyFont="1" applyFill="1" applyBorder="1" applyAlignment="1">
      <alignment horizontal="center" vertical="center" wrapText="1"/>
    </xf>
    <xf numFmtId="169" fontId="6" fillId="5" borderId="7" xfId="0" applyNumberFormat="1" applyFont="1" applyFill="1" applyBorder="1" applyAlignment="1">
      <alignment horizontal="center" vertical="center" wrapText="1"/>
    </xf>
    <xf numFmtId="169" fontId="6" fillId="5" borderId="1" xfId="0" applyNumberFormat="1" applyFont="1" applyFill="1" applyBorder="1" applyAlignment="1">
      <alignment horizontal="center" vertical="center" wrapText="1"/>
    </xf>
    <xf numFmtId="0" fontId="5" fillId="5" borderId="3" xfId="0" applyFont="1" applyFill="1" applyBorder="1" applyAlignment="1">
      <alignment horizontal="center" vertical="center"/>
    </xf>
    <xf numFmtId="14" fontId="6" fillId="5" borderId="10" xfId="0" applyNumberFormat="1" applyFont="1" applyFill="1" applyBorder="1" applyAlignment="1">
      <alignment horizontal="center" vertical="center" wrapText="1"/>
    </xf>
    <xf numFmtId="0" fontId="5" fillId="5" borderId="4"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5" fillId="5" borderId="22" xfId="0" applyFont="1" applyFill="1" applyBorder="1" applyAlignment="1">
      <alignment horizontal="center" vertical="center"/>
    </xf>
    <xf numFmtId="164" fontId="5" fillId="5" borderId="3" xfId="0" applyNumberFormat="1" applyFont="1" applyFill="1" applyBorder="1" applyAlignment="1">
      <alignment horizontal="center" vertical="center" wrapText="1"/>
    </xf>
    <xf numFmtId="0" fontId="6" fillId="5" borderId="3" xfId="2" applyFont="1" applyFill="1" applyBorder="1" applyAlignment="1" applyProtection="1">
      <alignment horizontal="center" vertical="center" wrapText="1"/>
      <protection locked="0"/>
    </xf>
    <xf numFmtId="14" fontId="5" fillId="5" borderId="3" xfId="0" applyNumberFormat="1" applyFont="1" applyFill="1" applyBorder="1" applyAlignment="1">
      <alignment horizontal="center" vertical="center" wrapText="1"/>
    </xf>
    <xf numFmtId="0" fontId="5" fillId="5" borderId="13" xfId="0" applyFont="1" applyFill="1" applyBorder="1" applyAlignment="1">
      <alignment horizontal="center" vertical="center"/>
    </xf>
    <xf numFmtId="6" fontId="5" fillId="5" borderId="6" xfId="0" applyNumberFormat="1" applyFont="1" applyFill="1" applyBorder="1" applyAlignment="1">
      <alignment horizontal="center" vertical="center" wrapText="1"/>
    </xf>
    <xf numFmtId="0" fontId="11" fillId="5" borderId="31" xfId="0" applyFont="1" applyFill="1" applyBorder="1" applyAlignment="1">
      <alignment horizontal="center" vertical="center" wrapText="1"/>
    </xf>
    <xf numFmtId="0" fontId="5" fillId="5" borderId="31" xfId="0" applyFont="1" applyFill="1" applyBorder="1" applyAlignment="1" applyProtection="1">
      <alignment horizontal="center" vertical="center" wrapText="1"/>
      <protection locked="0"/>
    </xf>
    <xf numFmtId="0" fontId="5" fillId="5" borderId="35" xfId="0" applyFont="1" applyFill="1" applyBorder="1" applyAlignment="1">
      <alignment horizontal="center" vertical="center"/>
    </xf>
    <xf numFmtId="49" fontId="5" fillId="5" borderId="3" xfId="0" applyNumberFormat="1"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7" xfId="0" applyFont="1" applyFill="1" applyBorder="1" applyAlignment="1">
      <alignment horizontal="center" vertical="center"/>
    </xf>
    <xf numFmtId="169" fontId="11" fillId="5" borderId="1" xfId="0" applyNumberFormat="1" applyFont="1" applyFill="1" applyBorder="1" applyAlignment="1">
      <alignment horizontal="center" vertical="center" wrapText="1"/>
    </xf>
    <xf numFmtId="14" fontId="11" fillId="5" borderId="1" xfId="0" applyNumberFormat="1"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24" xfId="0" applyFont="1" applyFill="1" applyBorder="1" applyAlignment="1">
      <alignment horizontal="center" vertical="center" wrapText="1"/>
    </xf>
    <xf numFmtId="0" fontId="11" fillId="5" borderId="17" xfId="0" applyFont="1" applyFill="1" applyBorder="1" applyAlignment="1">
      <alignment horizontal="center" vertical="center"/>
    </xf>
    <xf numFmtId="169" fontId="11" fillId="5" borderId="10" xfId="0" applyNumberFormat="1" applyFont="1" applyFill="1" applyBorder="1" applyAlignment="1">
      <alignment horizontal="center" vertical="center" wrapText="1"/>
    </xf>
    <xf numFmtId="14" fontId="11" fillId="5" borderId="10" xfId="0" applyNumberFormat="1" applyFont="1" applyFill="1" applyBorder="1" applyAlignment="1">
      <alignment horizontal="center" vertical="center" wrapText="1"/>
    </xf>
    <xf numFmtId="0" fontId="5" fillId="5" borderId="8" xfId="0" applyFont="1" applyFill="1" applyBorder="1" applyAlignment="1">
      <alignment horizontal="center" vertical="center"/>
    </xf>
    <xf numFmtId="0" fontId="6" fillId="5" borderId="8" xfId="2" applyFont="1" applyFill="1" applyBorder="1" applyAlignment="1" applyProtection="1">
      <alignment horizontal="center" vertical="center" wrapText="1"/>
      <protection locked="0"/>
    </xf>
    <xf numFmtId="0" fontId="6" fillId="5" borderId="13" xfId="2" applyFont="1" applyFill="1" applyBorder="1" applyAlignment="1" applyProtection="1">
      <alignment horizontal="center" vertical="center" wrapText="1"/>
      <protection locked="0"/>
    </xf>
    <xf numFmtId="0" fontId="21" fillId="5" borderId="13" xfId="0" applyFont="1" applyFill="1" applyBorder="1" applyAlignment="1">
      <alignment horizontal="center" wrapText="1"/>
    </xf>
    <xf numFmtId="0" fontId="11" fillId="5" borderId="21" xfId="0" applyFont="1" applyFill="1" applyBorder="1" applyAlignment="1">
      <alignment horizontal="center" vertical="center" wrapText="1"/>
    </xf>
    <xf numFmtId="164" fontId="6" fillId="5" borderId="13" xfId="0" applyNumberFormat="1" applyFont="1" applyFill="1" applyBorder="1" applyAlignment="1" applyProtection="1">
      <alignment horizontal="center" vertical="center" wrapText="1"/>
      <protection locked="0"/>
    </xf>
    <xf numFmtId="166" fontId="6" fillId="5" borderId="13" xfId="0" applyNumberFormat="1" applyFont="1" applyFill="1" applyBorder="1" applyAlignment="1" applyProtection="1">
      <alignment horizontal="center" vertical="center" wrapText="1"/>
      <protection locked="0"/>
    </xf>
    <xf numFmtId="14" fontId="6" fillId="5" borderId="13" xfId="0" applyNumberFormat="1" applyFont="1" applyFill="1" applyBorder="1" applyAlignment="1">
      <alignment horizontal="center" vertical="center" wrapText="1"/>
    </xf>
    <xf numFmtId="0" fontId="18" fillId="5" borderId="13" xfId="0" applyFont="1" applyFill="1" applyBorder="1" applyAlignment="1">
      <alignment horizontal="left" vertical="center"/>
    </xf>
    <xf numFmtId="0" fontId="18" fillId="5" borderId="13" xfId="0" applyFont="1" applyFill="1" applyBorder="1" applyAlignment="1">
      <alignment horizontal="center" vertical="top" wrapText="1"/>
    </xf>
    <xf numFmtId="0" fontId="18" fillId="5" borderId="13" xfId="0" applyFont="1" applyFill="1" applyBorder="1" applyAlignment="1">
      <alignment horizontal="center" vertical="center" wrapText="1"/>
    </xf>
    <xf numFmtId="6" fontId="5" fillId="5" borderId="13" xfId="0" applyNumberFormat="1" applyFont="1" applyFill="1" applyBorder="1" applyAlignment="1">
      <alignment horizontal="center" vertical="center"/>
    </xf>
    <xf numFmtId="169" fontId="5" fillId="5" borderId="13" xfId="0" applyNumberFormat="1" applyFont="1" applyFill="1" applyBorder="1" applyAlignment="1">
      <alignment horizontal="center" vertical="center"/>
    </xf>
    <xf numFmtId="0" fontId="18" fillId="5" borderId="13" xfId="0" applyFont="1" applyFill="1" applyBorder="1"/>
    <xf numFmtId="0" fontId="18" fillId="5" borderId="13" xfId="0" applyFont="1" applyFill="1" applyBorder="1" applyAlignment="1">
      <alignment horizontal="center" vertical="center"/>
    </xf>
    <xf numFmtId="0" fontId="5" fillId="5" borderId="1" xfId="0" applyFont="1" applyFill="1" applyBorder="1" applyAlignment="1">
      <alignment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169" fontId="5" fillId="5" borderId="1" xfId="0" applyNumberFormat="1" applyFont="1" applyFill="1" applyBorder="1" applyAlignment="1">
      <alignment horizontal="center" vertical="center"/>
    </xf>
    <xf numFmtId="0" fontId="5" fillId="5" borderId="1" xfId="0" applyFont="1" applyFill="1" applyBorder="1" applyAlignment="1">
      <alignment vertical="center" wrapText="1"/>
    </xf>
    <xf numFmtId="14" fontId="5" fillId="5" borderId="1" xfId="0" applyNumberFormat="1" applyFont="1" applyFill="1" applyBorder="1" applyAlignment="1">
      <alignment vertical="center"/>
    </xf>
    <xf numFmtId="14" fontId="6" fillId="5" borderId="5" xfId="0" applyNumberFormat="1"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0" xfId="0" applyFont="1" applyFill="1" applyBorder="1" applyAlignment="1">
      <alignment horizontal="center" vertical="center"/>
    </xf>
    <xf numFmtId="0" fontId="5" fillId="5" borderId="5"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5" fillId="5" borderId="7" xfId="0" applyFont="1" applyFill="1" applyBorder="1" applyAlignment="1">
      <alignment horizontal="center" vertical="center"/>
    </xf>
    <xf numFmtId="44" fontId="5" fillId="5" borderId="1" xfId="1" applyFont="1" applyFill="1" applyBorder="1" applyAlignment="1">
      <alignment horizontal="center" vertical="center"/>
    </xf>
    <xf numFmtId="14" fontId="5" fillId="5" borderId="1" xfId="0" applyNumberFormat="1" applyFont="1" applyFill="1" applyBorder="1" applyAlignment="1">
      <alignment horizontal="center" vertical="center"/>
    </xf>
    <xf numFmtId="0" fontId="5" fillId="5" borderId="5"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24" xfId="0" applyFont="1" applyFill="1" applyBorder="1" applyAlignment="1">
      <alignment horizontal="center" vertical="center" wrapText="1"/>
    </xf>
    <xf numFmtId="14" fontId="5" fillId="5" borderId="10" xfId="0" applyNumberFormat="1" applyFont="1" applyFill="1" applyBorder="1" applyAlignment="1">
      <alignment horizontal="center" vertical="center"/>
    </xf>
    <xf numFmtId="0" fontId="5" fillId="5" borderId="13" xfId="0" applyFont="1" applyFill="1" applyBorder="1" applyAlignment="1">
      <alignment vertical="center"/>
    </xf>
    <xf numFmtId="0" fontId="21" fillId="5" borderId="13" xfId="0" applyFont="1" applyFill="1" applyBorder="1" applyAlignment="1">
      <alignment horizontal="center" vertical="center"/>
    </xf>
    <xf numFmtId="0" fontId="11" fillId="5" borderId="20" xfId="0" applyFont="1" applyFill="1" applyBorder="1" applyAlignment="1">
      <alignment horizontal="center" vertical="center" wrapText="1"/>
    </xf>
    <xf numFmtId="44" fontId="5" fillId="5" borderId="39" xfId="1" applyFont="1" applyFill="1" applyBorder="1" applyAlignment="1">
      <alignment horizontal="center" vertical="center"/>
    </xf>
    <xf numFmtId="0" fontId="6" fillId="5" borderId="4" xfId="2" applyFont="1" applyFill="1" applyBorder="1" applyAlignment="1" applyProtection="1">
      <alignment horizontal="center" vertical="center" wrapText="1"/>
      <protection locked="0"/>
    </xf>
    <xf numFmtId="14" fontId="5" fillId="5" borderId="13" xfId="0" applyNumberFormat="1" applyFont="1" applyFill="1" applyBorder="1" applyAlignment="1">
      <alignment horizontal="center" vertical="center"/>
    </xf>
    <xf numFmtId="0" fontId="12" fillId="5" borderId="1" xfId="0" applyFont="1" applyFill="1" applyBorder="1" applyAlignment="1">
      <alignment vertical="center"/>
    </xf>
    <xf numFmtId="0" fontId="12" fillId="5" borderId="1" xfId="0" applyFont="1" applyFill="1" applyBorder="1" applyAlignment="1">
      <alignment horizontal="center" vertical="center" wrapText="1"/>
    </xf>
    <xf numFmtId="6" fontId="12" fillId="5" borderId="1" xfId="0" applyNumberFormat="1" applyFont="1" applyFill="1" applyBorder="1" applyAlignment="1">
      <alignment horizontal="center" vertical="center" wrapText="1"/>
    </xf>
    <xf numFmtId="8" fontId="12" fillId="5"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xf>
    <xf numFmtId="14" fontId="12" fillId="5"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14" fontId="5" fillId="5" borderId="1" xfId="0" applyNumberFormat="1" applyFont="1" applyFill="1" applyBorder="1" applyAlignment="1">
      <alignment vertical="center" wrapText="1"/>
    </xf>
    <xf numFmtId="0" fontId="12" fillId="5" borderId="5"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 xfId="0" applyFont="1" applyFill="1" applyBorder="1" applyAlignment="1">
      <alignment vertical="center" wrapText="1"/>
    </xf>
    <xf numFmtId="0" fontId="12" fillId="5" borderId="10" xfId="0" applyFont="1" applyFill="1" applyBorder="1" applyAlignment="1">
      <alignment vertical="center"/>
    </xf>
    <xf numFmtId="169" fontId="6" fillId="5" borderId="10" xfId="0" applyNumberFormat="1" applyFont="1" applyFill="1" applyBorder="1" applyAlignment="1">
      <alignment horizontal="center" vertical="center" wrapText="1"/>
    </xf>
    <xf numFmtId="8" fontId="12" fillId="5" borderId="13" xfId="0" applyNumberFormat="1" applyFont="1" applyFill="1" applyBorder="1" applyAlignment="1">
      <alignment horizontal="center" vertical="center" wrapText="1"/>
    </xf>
    <xf numFmtId="0" fontId="11" fillId="5" borderId="37" xfId="0" applyFont="1" applyFill="1" applyBorder="1" applyAlignment="1">
      <alignment horizontal="center" vertical="center" wrapText="1"/>
    </xf>
    <xf numFmtId="0" fontId="6" fillId="5" borderId="38" xfId="2" applyFont="1" applyFill="1" applyBorder="1" applyAlignment="1" applyProtection="1">
      <alignment horizontal="center" vertical="center" wrapText="1"/>
      <protection locked="0"/>
    </xf>
    <xf numFmtId="0" fontId="5" fillId="5" borderId="23" xfId="0" applyFont="1" applyFill="1" applyBorder="1" applyAlignment="1">
      <alignment vertical="center"/>
    </xf>
    <xf numFmtId="0" fontId="5" fillId="5" borderId="1" xfId="0" applyFont="1" applyFill="1" applyBorder="1" applyAlignment="1" applyProtection="1">
      <alignment horizontal="center" vertical="center" wrapText="1"/>
      <protection locked="0"/>
    </xf>
    <xf numFmtId="4" fontId="17" fillId="5" borderId="1" xfId="0" applyNumberFormat="1" applyFont="1" applyFill="1" applyBorder="1" applyAlignment="1">
      <alignment vertical="center"/>
    </xf>
    <xf numFmtId="0" fontId="6" fillId="5" borderId="1" xfId="2" applyFont="1" applyFill="1" applyBorder="1" applyAlignment="1" applyProtection="1">
      <alignment horizontal="center" vertical="center" wrapText="1"/>
      <protection locked="0"/>
    </xf>
    <xf numFmtId="14" fontId="5" fillId="5" borderId="21" xfId="0" applyNumberFormat="1" applyFont="1" applyFill="1" applyBorder="1" applyAlignment="1">
      <alignment vertical="center"/>
    </xf>
    <xf numFmtId="0" fontId="5" fillId="5" borderId="11"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5" fillId="5" borderId="2" xfId="0" applyFont="1" applyFill="1" applyBorder="1" applyAlignment="1">
      <alignment horizontal="center" vertical="center" wrapText="1"/>
    </xf>
    <xf numFmtId="164" fontId="5" fillId="5" borderId="11" xfId="0" applyNumberFormat="1" applyFont="1" applyFill="1" applyBorder="1" applyAlignment="1">
      <alignment horizontal="center" vertical="center" wrapText="1"/>
    </xf>
    <xf numFmtId="0" fontId="6" fillId="5" borderId="11" xfId="2" applyFont="1" applyFill="1" applyBorder="1" applyAlignment="1" applyProtection="1">
      <alignment horizontal="center" vertical="center" wrapText="1"/>
      <protection locked="0"/>
    </xf>
    <xf numFmtId="14" fontId="5" fillId="5" borderId="11" xfId="0" applyNumberFormat="1" applyFont="1" applyFill="1" applyBorder="1" applyAlignment="1">
      <alignment horizontal="center" vertical="center" wrapText="1"/>
    </xf>
    <xf numFmtId="14" fontId="6" fillId="5" borderId="11" xfId="0" applyNumberFormat="1" applyFont="1" applyFill="1" applyBorder="1" applyAlignment="1">
      <alignment horizontal="center" vertical="center" wrapText="1"/>
    </xf>
    <xf numFmtId="44" fontId="5" fillId="5" borderId="13" xfId="1" applyFont="1" applyFill="1" applyBorder="1" applyAlignment="1">
      <alignment horizontal="center" vertical="center"/>
    </xf>
    <xf numFmtId="164" fontId="5" fillId="5" borderId="13" xfId="0" applyNumberFormat="1" applyFont="1" applyFill="1" applyBorder="1" applyAlignment="1">
      <alignment horizontal="center" vertical="center" wrapText="1"/>
    </xf>
    <xf numFmtId="14" fontId="5" fillId="5" borderId="13" xfId="0" applyNumberFormat="1"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42" xfId="0" applyFont="1" applyFill="1" applyBorder="1" applyAlignment="1">
      <alignment horizontal="center" vertical="center" wrapText="1"/>
    </xf>
    <xf numFmtId="0" fontId="5" fillId="5" borderId="43" xfId="0" applyFont="1" applyFill="1" applyBorder="1" applyAlignment="1">
      <alignment horizontal="center" vertical="center"/>
    </xf>
    <xf numFmtId="164" fontId="5" fillId="5" borderId="38" xfId="0" applyNumberFormat="1" applyFont="1" applyFill="1" applyBorder="1" applyAlignment="1">
      <alignment horizontal="center" vertical="center" wrapText="1"/>
    </xf>
    <xf numFmtId="14" fontId="5" fillId="5" borderId="38" xfId="0" applyNumberFormat="1" applyFont="1" applyFill="1" applyBorder="1" applyAlignment="1">
      <alignment horizontal="center" vertical="center" wrapText="1"/>
    </xf>
    <xf numFmtId="14" fontId="6" fillId="5" borderId="38" xfId="0" applyNumberFormat="1" applyFont="1" applyFill="1" applyBorder="1" applyAlignment="1">
      <alignment horizontal="center" vertical="center" wrapText="1"/>
    </xf>
    <xf numFmtId="0" fontId="5" fillId="0" borderId="14" xfId="0" applyFont="1" applyBorder="1" applyAlignment="1" applyProtection="1">
      <alignment horizontal="center" vertical="center" wrapText="1"/>
      <protection locked="0"/>
    </xf>
    <xf numFmtId="0" fontId="6" fillId="0" borderId="14" xfId="2" applyFont="1" applyBorder="1" applyAlignment="1" applyProtection="1">
      <alignment horizontal="center" vertical="center" wrapText="1"/>
      <protection locked="0"/>
    </xf>
    <xf numFmtId="0" fontId="11" fillId="5" borderId="14"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6" fillId="0" borderId="3" xfId="0" applyFont="1" applyBorder="1" applyAlignment="1" applyProtection="1">
      <alignment horizontal="left" vertical="center" wrapText="1" indent="1"/>
      <protection locked="0"/>
    </xf>
    <xf numFmtId="0" fontId="5" fillId="0" borderId="13" xfId="0" applyFont="1" applyBorder="1" applyAlignment="1">
      <alignment horizontal="left" vertical="center"/>
    </xf>
    <xf numFmtId="0" fontId="8" fillId="0" borderId="18" xfId="0" applyFont="1" applyBorder="1" applyAlignment="1">
      <alignment horizontal="left" vertical="center"/>
    </xf>
    <xf numFmtId="173" fontId="0" fillId="0" borderId="23" xfId="0" applyNumberFormat="1" applyBorder="1"/>
    <xf numFmtId="173" fontId="37" fillId="0" borderId="18" xfId="0" applyNumberFormat="1" applyFont="1" applyBorder="1"/>
    <xf numFmtId="0" fontId="12" fillId="5" borderId="13" xfId="0" applyFont="1" applyFill="1" applyBorder="1" applyAlignment="1">
      <alignment horizontal="center" vertical="center"/>
    </xf>
    <xf numFmtId="0" fontId="6" fillId="5" borderId="13" xfId="3" applyFont="1" applyFill="1" applyBorder="1" applyAlignment="1" applyProtection="1">
      <alignment horizontal="center" vertical="center" wrapText="1"/>
      <protection locked="0"/>
    </xf>
    <xf numFmtId="14" fontId="12" fillId="5" borderId="13" xfId="0" applyNumberFormat="1" applyFont="1" applyFill="1" applyBorder="1" applyAlignment="1">
      <alignment vertical="center" wrapText="1"/>
    </xf>
    <xf numFmtId="0" fontId="12" fillId="5" borderId="10" xfId="0" applyFont="1" applyFill="1" applyBorder="1" applyAlignment="1">
      <alignment horizontal="center" vertical="center"/>
    </xf>
    <xf numFmtId="14" fontId="12" fillId="5" borderId="10" xfId="0" applyNumberFormat="1" applyFont="1" applyFill="1" applyBorder="1" applyAlignment="1">
      <alignment vertical="center" wrapText="1"/>
    </xf>
    <xf numFmtId="14" fontId="5" fillId="5" borderId="10" xfId="0" applyNumberFormat="1"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2" fillId="5" borderId="13" xfId="0" applyFont="1" applyFill="1" applyBorder="1" applyAlignment="1">
      <alignment vertical="center"/>
    </xf>
    <xf numFmtId="8" fontId="12" fillId="5" borderId="10" xfId="0" applyNumberFormat="1"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5" borderId="15" xfId="0" applyFont="1" applyFill="1" applyBorder="1" applyAlignment="1">
      <alignment horizontal="center" vertical="center" wrapText="1"/>
    </xf>
    <xf numFmtId="14" fontId="6" fillId="5" borderId="17" xfId="0" applyNumberFormat="1" applyFont="1" applyFill="1" applyBorder="1" applyAlignment="1">
      <alignment horizontal="center" vertical="center" wrapText="1"/>
    </xf>
    <xf numFmtId="166" fontId="11" fillId="0" borderId="3" xfId="0" applyNumberFormat="1" applyFont="1" applyBorder="1" applyAlignment="1">
      <alignment horizontal="center" vertical="center"/>
    </xf>
    <xf numFmtId="14" fontId="18" fillId="0" borderId="1" xfId="0" applyNumberFormat="1" applyFont="1" applyBorder="1" applyAlignment="1">
      <alignment horizontal="center" vertical="center" wrapText="1"/>
    </xf>
    <xf numFmtId="166" fontId="11" fillId="0" borderId="13" xfId="0" applyNumberFormat="1" applyFont="1" applyBorder="1" applyAlignment="1">
      <alignment horizontal="center" vertical="center"/>
    </xf>
    <xf numFmtId="8" fontId="6" fillId="5" borderId="13" xfId="0" applyNumberFormat="1" applyFont="1" applyFill="1" applyBorder="1" applyAlignment="1">
      <alignment horizontal="center" vertical="center"/>
    </xf>
    <xf numFmtId="0" fontId="5" fillId="5" borderId="9" xfId="0" applyFont="1" applyFill="1" applyBorder="1" applyAlignment="1" applyProtection="1">
      <alignment horizontal="center" vertical="center" wrapText="1"/>
      <protection locked="0"/>
    </xf>
    <xf numFmtId="165" fontId="10" fillId="0" borderId="11" xfId="0" applyNumberFormat="1" applyFont="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5" borderId="44"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45" xfId="0" applyFont="1" applyFill="1" applyBorder="1" applyAlignment="1" applyProtection="1">
      <alignment horizontal="center" vertical="center" wrapText="1"/>
      <protection locked="0"/>
    </xf>
    <xf numFmtId="0" fontId="6" fillId="3" borderId="46" xfId="0" applyFont="1" applyFill="1" applyBorder="1" applyAlignment="1" applyProtection="1">
      <alignment horizontal="center" vertical="center" wrapText="1"/>
      <protection locked="0"/>
    </xf>
    <xf numFmtId="0" fontId="6" fillId="3" borderId="27" xfId="0" applyFont="1" applyFill="1" applyBorder="1" applyAlignment="1" applyProtection="1">
      <alignment horizontal="center" vertical="center" wrapText="1"/>
      <protection locked="0"/>
    </xf>
    <xf numFmtId="0" fontId="6" fillId="3" borderId="20" xfId="0" applyFont="1" applyFill="1" applyBorder="1" applyAlignment="1" applyProtection="1">
      <alignment horizontal="center" vertical="center" wrapText="1"/>
      <protection locked="0"/>
    </xf>
    <xf numFmtId="0" fontId="5" fillId="0" borderId="18" xfId="0" applyFont="1" applyBorder="1" applyAlignment="1">
      <alignment horizontal="left" vertical="center"/>
    </xf>
    <xf numFmtId="0" fontId="6" fillId="3" borderId="0" xfId="0" applyFont="1" applyFill="1" applyAlignment="1" applyProtection="1">
      <alignment horizontal="center" vertical="center" wrapText="1"/>
      <protection locked="0"/>
    </xf>
    <xf numFmtId="0" fontId="5" fillId="9" borderId="4" xfId="0" applyFont="1" applyFill="1" applyBorder="1" applyAlignment="1">
      <alignment horizontal="center" vertical="center" wrapText="1"/>
    </xf>
    <xf numFmtId="0" fontId="6" fillId="0" borderId="1" xfId="0" applyFont="1" applyBorder="1" applyAlignment="1" applyProtection="1">
      <alignment horizontal="left" vertical="center" wrapText="1"/>
      <protection locked="0"/>
    </xf>
    <xf numFmtId="0" fontId="5" fillId="0" borderId="1" xfId="0" applyFont="1" applyBorder="1" applyAlignment="1">
      <alignment horizontal="center" vertical="center" wrapText="1"/>
    </xf>
    <xf numFmtId="14" fontId="6" fillId="0" borderId="1" xfId="0" applyNumberFormat="1" applyFont="1" applyBorder="1" applyAlignment="1" applyProtection="1">
      <alignment horizontal="left" vertical="center" wrapText="1"/>
      <protection locked="0"/>
    </xf>
    <xf numFmtId="170" fontId="6" fillId="0" borderId="1" xfId="0" applyNumberFormat="1" applyFont="1" applyBorder="1" applyAlignment="1" applyProtection="1">
      <alignment horizontal="center" vertical="center" wrapText="1"/>
      <protection locked="0"/>
    </xf>
    <xf numFmtId="168" fontId="6" fillId="0" borderId="1" xfId="0" applyNumberFormat="1" applyFont="1" applyBorder="1" applyAlignment="1" applyProtection="1">
      <alignment horizontal="right" vertical="center" wrapText="1"/>
      <protection locked="0"/>
    </xf>
    <xf numFmtId="6" fontId="11" fillId="0" borderId="1" xfId="0" applyNumberFormat="1" applyFont="1" applyBorder="1" applyAlignment="1">
      <alignment horizontal="center" vertical="center"/>
    </xf>
    <xf numFmtId="6" fontId="6" fillId="0" borderId="1" xfId="0" applyNumberFormat="1" applyFont="1" applyBorder="1" applyAlignment="1" applyProtection="1">
      <alignment horizontal="center" vertical="center" wrapText="1"/>
      <protection locked="0"/>
    </xf>
    <xf numFmtId="169" fontId="6"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8" fontId="5" fillId="0" borderId="1" xfId="0" applyNumberFormat="1" applyFont="1" applyBorder="1" applyAlignment="1">
      <alignment horizontal="center" vertical="center" wrapText="1"/>
    </xf>
    <xf numFmtId="169"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169" fontId="5" fillId="0" borderId="1" xfId="0" applyNumberFormat="1" applyFont="1" applyBorder="1" applyAlignment="1">
      <alignment horizontal="center" vertical="center"/>
    </xf>
    <xf numFmtId="0" fontId="6" fillId="0" borderId="1" xfId="0" applyFont="1" applyBorder="1" applyAlignment="1" applyProtection="1">
      <alignment vertical="center" wrapText="1"/>
      <protection locked="0"/>
    </xf>
    <xf numFmtId="14" fontId="5" fillId="0" borderId="1" xfId="0" applyNumberFormat="1" applyFont="1" applyBorder="1" applyAlignment="1">
      <alignment horizontal="center" vertical="center"/>
    </xf>
    <xf numFmtId="169" fontId="5" fillId="0" borderId="13" xfId="0" applyNumberFormat="1" applyFont="1" applyBorder="1" applyAlignment="1">
      <alignment horizontal="center" vertical="center" wrapText="1"/>
    </xf>
    <xf numFmtId="14" fontId="5" fillId="0" borderId="13" xfId="0" applyNumberFormat="1" applyFont="1" applyBorder="1" applyAlignment="1">
      <alignment horizontal="center" vertical="center" wrapText="1"/>
    </xf>
    <xf numFmtId="6" fontId="11" fillId="0" borderId="18" xfId="0" applyNumberFormat="1" applyFont="1" applyBorder="1" applyAlignment="1">
      <alignment horizontal="center" vertical="center"/>
    </xf>
    <xf numFmtId="0" fontId="11" fillId="0" borderId="13" xfId="0" applyFont="1" applyBorder="1" applyAlignment="1">
      <alignment horizontal="center" vertical="center"/>
    </xf>
    <xf numFmtId="6" fontId="11" fillId="0" borderId="13" xfId="0" applyNumberFormat="1" applyFont="1" applyBorder="1" applyAlignment="1">
      <alignment horizontal="center" vertical="center"/>
    </xf>
    <xf numFmtId="169" fontId="11" fillId="0" borderId="13" xfId="0" applyNumberFormat="1" applyFont="1" applyBorder="1" applyAlignment="1">
      <alignment horizontal="center" vertical="center"/>
    </xf>
    <xf numFmtId="0" fontId="11" fillId="0" borderId="14" xfId="0" applyFont="1" applyBorder="1" applyAlignment="1">
      <alignment horizontal="center" vertical="center"/>
    </xf>
    <xf numFmtId="14" fontId="6" fillId="0" borderId="18" xfId="0" applyNumberFormat="1" applyFont="1" applyBorder="1" applyAlignment="1">
      <alignment horizontal="center" vertical="center" wrapText="1"/>
    </xf>
    <xf numFmtId="168" fontId="6" fillId="0" borderId="18" xfId="0" applyNumberFormat="1" applyFont="1" applyBorder="1" applyAlignment="1" applyProtection="1">
      <alignment horizontal="right" vertical="center" wrapText="1"/>
      <protection locked="0"/>
    </xf>
    <xf numFmtId="0" fontId="6" fillId="0" borderId="31" xfId="0" applyFont="1" applyBorder="1" applyAlignment="1" applyProtection="1">
      <alignment horizontal="center" vertical="center" wrapText="1"/>
      <protection locked="0"/>
    </xf>
    <xf numFmtId="170" fontId="6" fillId="0" borderId="18" xfId="0" applyNumberFormat="1" applyFont="1" applyBorder="1" applyAlignment="1" applyProtection="1">
      <alignment horizontal="center" vertical="center" wrapText="1"/>
      <protection locked="0"/>
    </xf>
    <xf numFmtId="169" fontId="6" fillId="0" borderId="18" xfId="0" applyNumberFormat="1" applyFont="1" applyBorder="1" applyAlignment="1" applyProtection="1">
      <alignment horizontal="center" vertical="center" wrapText="1"/>
      <protection locked="0"/>
    </xf>
    <xf numFmtId="166" fontId="6" fillId="0" borderId="31" xfId="0" applyNumberFormat="1" applyFont="1" applyBorder="1" applyAlignment="1" applyProtection="1">
      <alignment horizontal="center" vertical="center" wrapText="1"/>
      <protection locked="0"/>
    </xf>
    <xf numFmtId="6"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wrapText="1"/>
    </xf>
    <xf numFmtId="0" fontId="11" fillId="0" borderId="6" xfId="0" applyFont="1" applyBorder="1" applyAlignment="1">
      <alignment horizontal="center" vertical="center"/>
    </xf>
    <xf numFmtId="0" fontId="11" fillId="0" borderId="1" xfId="0" applyFont="1" applyBorder="1" applyAlignment="1">
      <alignment horizontal="center" vertical="center"/>
    </xf>
    <xf numFmtId="166" fontId="5" fillId="0" borderId="1" xfId="0" applyNumberFormat="1" applyFont="1" applyBorder="1" applyAlignment="1">
      <alignment horizontal="center" vertical="center"/>
    </xf>
    <xf numFmtId="0" fontId="18" fillId="0" borderId="1" xfId="0" applyFont="1" applyBorder="1"/>
    <xf numFmtId="0" fontId="18" fillId="0" borderId="1" xfId="0" applyFont="1" applyBorder="1" applyAlignment="1">
      <alignment horizontal="center" vertical="center"/>
    </xf>
    <xf numFmtId="0" fontId="18" fillId="0" borderId="1" xfId="0" applyFont="1" applyBorder="1" applyAlignment="1">
      <alignment horizontal="center" vertical="top" wrapText="1"/>
    </xf>
    <xf numFmtId="0" fontId="18" fillId="0" borderId="1" xfId="0" applyFont="1" applyBorder="1" applyAlignment="1">
      <alignment horizontal="center" vertical="center" wrapText="1"/>
    </xf>
    <xf numFmtId="0" fontId="5" fillId="0" borderId="3" xfId="0" applyFont="1" applyBorder="1" applyAlignment="1">
      <alignment horizontal="center" vertical="center" wrapText="1"/>
    </xf>
    <xf numFmtId="169" fontId="5" fillId="0" borderId="3" xfId="0" applyNumberFormat="1" applyFont="1" applyBorder="1" applyAlignment="1">
      <alignment horizontal="center" vertical="center" wrapText="1"/>
    </xf>
    <xf numFmtId="6" fontId="11"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169" fontId="5" fillId="0" borderId="3" xfId="0" applyNumberFormat="1" applyFont="1" applyBorder="1" applyAlignment="1">
      <alignment horizontal="center" vertical="center"/>
    </xf>
    <xf numFmtId="170" fontId="6" fillId="0" borderId="3" xfId="0" applyNumberFormat="1" applyFont="1" applyBorder="1" applyAlignment="1" applyProtection="1">
      <alignment horizontal="center" vertical="center" wrapText="1"/>
      <protection locked="0"/>
    </xf>
    <xf numFmtId="169" fontId="6" fillId="0" borderId="3" xfId="0" applyNumberFormat="1" applyFont="1" applyBorder="1" applyAlignment="1" applyProtection="1">
      <alignment horizontal="center" vertical="center" wrapText="1"/>
      <protection locked="0"/>
    </xf>
    <xf numFmtId="0" fontId="5" fillId="0" borderId="1" xfId="0" applyFont="1" applyBorder="1" applyAlignment="1">
      <alignment horizontal="center" vertical="top"/>
    </xf>
    <xf numFmtId="0" fontId="5" fillId="0" borderId="1" xfId="0" applyFont="1" applyBorder="1" applyAlignment="1">
      <alignment horizontal="center" vertical="top" wrapText="1"/>
    </xf>
    <xf numFmtId="6" fontId="5" fillId="0" borderId="3" xfId="0" applyNumberFormat="1" applyFont="1" applyBorder="1" applyAlignment="1">
      <alignment horizontal="center" vertical="center"/>
    </xf>
    <xf numFmtId="44" fontId="5" fillId="0" borderId="1" xfId="1" applyFont="1" applyFill="1" applyBorder="1" applyAlignment="1">
      <alignment horizontal="center" vertical="center"/>
    </xf>
    <xf numFmtId="0" fontId="11" fillId="0" borderId="40" xfId="0" applyFont="1" applyBorder="1" applyAlignment="1">
      <alignment horizontal="center" vertical="center"/>
    </xf>
    <xf numFmtId="0" fontId="11" fillId="0" borderId="0" xfId="0" applyFont="1" applyAlignment="1">
      <alignment horizontal="center" vertical="center"/>
    </xf>
    <xf numFmtId="14" fontId="11" fillId="0" borderId="13" xfId="0" applyNumberFormat="1" applyFont="1" applyBorder="1" applyAlignment="1">
      <alignment horizontal="center" vertical="center" wrapText="1"/>
    </xf>
    <xf numFmtId="14" fontId="6" fillId="0" borderId="31" xfId="0" applyNumberFormat="1" applyFont="1" applyBorder="1" applyAlignment="1" applyProtection="1">
      <alignment horizontal="center" vertical="center" wrapText="1"/>
      <protection locked="0"/>
    </xf>
    <xf numFmtId="14" fontId="11" fillId="0" borderId="3" xfId="0" applyNumberFormat="1" applyFont="1" applyBorder="1" applyAlignment="1">
      <alignment horizontal="center" vertical="center" wrapText="1"/>
    </xf>
    <xf numFmtId="14" fontId="11" fillId="0" borderId="5"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14" fontId="6" fillId="0" borderId="1" xfId="0" applyNumberFormat="1" applyFont="1" applyBorder="1" applyAlignment="1" applyProtection="1">
      <alignment horizontal="center" vertical="top" wrapText="1"/>
      <protection locked="0"/>
    </xf>
    <xf numFmtId="0" fontId="6" fillId="0" borderId="1" xfId="0" applyFont="1" applyBorder="1" applyAlignment="1" applyProtection="1">
      <alignment horizontal="center" vertical="top" wrapText="1"/>
      <protection locked="0"/>
    </xf>
    <xf numFmtId="14" fontId="5" fillId="0" borderId="1" xfId="0" applyNumberFormat="1" applyFont="1" applyBorder="1" applyAlignment="1">
      <alignment vertical="center"/>
    </xf>
    <xf numFmtId="14" fontId="0" fillId="0" borderId="27" xfId="0" applyNumberFormat="1" applyBorder="1"/>
    <xf numFmtId="6" fontId="5" fillId="0" borderId="13" xfId="0" applyNumberFormat="1" applyFont="1" applyBorder="1" applyAlignment="1">
      <alignment horizontal="center" vertical="center"/>
    </xf>
    <xf numFmtId="0" fontId="38" fillId="0" borderId="0" xfId="0" applyFont="1"/>
    <xf numFmtId="166" fontId="6" fillId="7" borderId="1" xfId="0" applyNumberFormat="1" applyFont="1" applyFill="1" applyBorder="1" applyAlignment="1" applyProtection="1">
      <alignment horizontal="center" vertical="center" wrapText="1"/>
      <protection locked="0"/>
    </xf>
    <xf numFmtId="0" fontId="5" fillId="0" borderId="18" xfId="0" applyFont="1" applyBorder="1" applyAlignment="1">
      <alignment vertical="center"/>
    </xf>
    <xf numFmtId="0" fontId="5" fillId="0" borderId="18" xfId="0" applyFont="1" applyBorder="1" applyAlignment="1">
      <alignment horizontal="center" vertical="center" wrapText="1"/>
    </xf>
    <xf numFmtId="0" fontId="40" fillId="8" borderId="0" xfId="0" applyFont="1" applyFill="1"/>
    <xf numFmtId="0" fontId="39" fillId="8" borderId="0" xfId="0" applyFont="1" applyFill="1"/>
    <xf numFmtId="0" fontId="7" fillId="5" borderId="8" xfId="4" applyFont="1" applyFill="1" applyBorder="1" applyAlignment="1">
      <alignment horizontal="center" vertical="center" wrapText="1"/>
    </xf>
    <xf numFmtId="0" fontId="19" fillId="5" borderId="8" xfId="4" applyFont="1" applyFill="1" applyBorder="1" applyAlignment="1">
      <alignment horizontal="center" vertical="center" wrapText="1"/>
    </xf>
    <xf numFmtId="0" fontId="6" fillId="5" borderId="0" xfId="4" applyFont="1" applyFill="1" applyAlignment="1">
      <alignment horizontal="center" vertical="center" wrapText="1"/>
    </xf>
    <xf numFmtId="0" fontId="6" fillId="5" borderId="8" xfId="4" applyFont="1" applyFill="1" applyBorder="1" applyAlignment="1">
      <alignment horizontal="center" vertical="center" wrapText="1"/>
    </xf>
    <xf numFmtId="0" fontId="6" fillId="5" borderId="9" xfId="4" applyFont="1" applyFill="1" applyBorder="1" applyAlignment="1">
      <alignment horizontal="center" vertical="center" wrapText="1"/>
    </xf>
    <xf numFmtId="0" fontId="6" fillId="5" borderId="22" xfId="4" applyFont="1" applyFill="1" applyBorder="1" applyAlignment="1">
      <alignment horizontal="center" vertical="center" wrapText="1"/>
    </xf>
    <xf numFmtId="0" fontId="6" fillId="5" borderId="13" xfId="4" applyFont="1" applyFill="1" applyBorder="1" applyAlignment="1">
      <alignment horizontal="center" vertical="center" wrapText="1"/>
    </xf>
    <xf numFmtId="169" fontId="6" fillId="5" borderId="8" xfId="4" applyNumberFormat="1" applyFont="1" applyFill="1" applyBorder="1" applyAlignment="1">
      <alignment horizontal="center" vertical="center" wrapText="1"/>
    </xf>
    <xf numFmtId="14" fontId="6" fillId="5" borderId="9" xfId="4" applyNumberFormat="1" applyFont="1" applyFill="1" applyBorder="1" applyAlignment="1">
      <alignment horizontal="center" vertical="center" wrapText="1"/>
    </xf>
    <xf numFmtId="0" fontId="6" fillId="5" borderId="11" xfId="0" applyFont="1" applyFill="1" applyBorder="1" applyAlignment="1" applyProtection="1">
      <alignment horizontal="center" vertical="center" wrapText="1"/>
      <protection locked="0"/>
    </xf>
    <xf numFmtId="14" fontId="6" fillId="5" borderId="2" xfId="0" applyNumberFormat="1" applyFont="1" applyFill="1" applyBorder="1" applyAlignment="1" applyProtection="1">
      <alignment horizontal="center" vertical="center" wrapText="1"/>
      <protection locked="0"/>
    </xf>
    <xf numFmtId="14" fontId="6" fillId="5" borderId="13" xfId="4"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7" xfId="0" applyFont="1" applyBorder="1" applyAlignment="1">
      <alignment horizontal="center" vertical="center" wrapText="1"/>
    </xf>
    <xf numFmtId="44" fontId="12" fillId="0" borderId="7" xfId="0" applyNumberFormat="1" applyFont="1" applyBorder="1" applyAlignment="1">
      <alignment horizontal="center" vertical="center" wrapText="1"/>
    </xf>
    <xf numFmtId="14" fontId="12" fillId="0" borderId="7"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44" fontId="12" fillId="0" borderId="20" xfId="0" applyNumberFormat="1" applyFont="1" applyBorder="1" applyAlignment="1">
      <alignment horizontal="center" vertical="center" wrapText="1"/>
    </xf>
    <xf numFmtId="14" fontId="12" fillId="0" borderId="20" xfId="0" applyNumberFormat="1" applyFont="1" applyBorder="1" applyAlignment="1">
      <alignment horizontal="center" vertical="center" wrapText="1"/>
    </xf>
    <xf numFmtId="0" fontId="12" fillId="0" borderId="12" xfId="0" applyFont="1" applyBorder="1" applyAlignment="1">
      <alignment horizontal="center" vertical="center" wrapText="1"/>
    </xf>
    <xf numFmtId="14" fontId="12" fillId="0" borderId="0" xfId="0" applyNumberFormat="1" applyFont="1" applyAlignment="1">
      <alignment horizontal="center" vertical="center" wrapText="1"/>
    </xf>
    <xf numFmtId="14" fontId="6" fillId="7" borderId="1" xfId="0" applyNumberFormat="1" applyFont="1" applyFill="1" applyBorder="1" applyAlignment="1">
      <alignment horizontal="center" vertical="center" wrapText="1"/>
    </xf>
    <xf numFmtId="14" fontId="5" fillId="7" borderId="1" xfId="0" applyNumberFormat="1" applyFont="1" applyFill="1" applyBorder="1" applyAlignment="1">
      <alignment vertical="center"/>
    </xf>
    <xf numFmtId="14" fontId="6" fillId="5" borderId="39" xfId="0" applyNumberFormat="1" applyFont="1" applyFill="1" applyBorder="1" applyAlignment="1">
      <alignment horizontal="center" vertical="center" wrapText="1"/>
    </xf>
    <xf numFmtId="14" fontId="6" fillId="5" borderId="47" xfId="0" applyNumberFormat="1" applyFont="1" applyFill="1" applyBorder="1" applyAlignment="1">
      <alignment horizontal="center" vertical="center" wrapText="1"/>
    </xf>
    <xf numFmtId="14" fontId="6" fillId="7" borderId="1" xfId="0" applyNumberFormat="1" applyFont="1" applyFill="1" applyBorder="1" applyAlignment="1" applyProtection="1">
      <alignment horizontal="center" vertical="center" wrapText="1"/>
      <protection locked="0"/>
    </xf>
    <xf numFmtId="14" fontId="5" fillId="7" borderId="1" xfId="0" applyNumberFormat="1" applyFont="1" applyFill="1" applyBorder="1" applyAlignment="1">
      <alignment horizontal="center" vertical="center"/>
    </xf>
    <xf numFmtId="165" fontId="5" fillId="5" borderId="19" xfId="0" applyNumberFormat="1" applyFont="1" applyFill="1" applyBorder="1" applyAlignment="1" applyProtection="1">
      <alignment horizontal="center" vertical="center" wrapText="1"/>
      <protection locked="0"/>
    </xf>
    <xf numFmtId="6" fontId="6" fillId="5" borderId="19" xfId="0" applyNumberFormat="1" applyFont="1" applyFill="1" applyBorder="1" applyAlignment="1">
      <alignment horizontal="center"/>
    </xf>
    <xf numFmtId="0" fontId="5" fillId="5" borderId="25" xfId="0" applyFont="1" applyFill="1" applyBorder="1" applyAlignment="1" applyProtection="1">
      <alignment horizontal="center" vertical="center" wrapText="1"/>
      <protection locked="0"/>
    </xf>
    <xf numFmtId="165" fontId="5" fillId="5" borderId="31" xfId="0" applyNumberFormat="1" applyFont="1" applyFill="1" applyBorder="1" applyAlignment="1" applyProtection="1">
      <alignment horizontal="center" vertical="center" wrapText="1"/>
      <protection locked="0"/>
    </xf>
    <xf numFmtId="0" fontId="5" fillId="5" borderId="36" xfId="0" applyFont="1" applyFill="1" applyBorder="1" applyAlignment="1" applyProtection="1">
      <alignment horizontal="center" vertical="center" wrapText="1"/>
      <protection locked="0"/>
    </xf>
    <xf numFmtId="8" fontId="6" fillId="0" borderId="36" xfId="0" applyNumberFormat="1" applyFont="1" applyBorder="1" applyAlignment="1">
      <alignment wrapText="1"/>
    </xf>
    <xf numFmtId="8" fontId="6" fillId="0" borderId="31" xfId="0" applyNumberFormat="1" applyFont="1" applyBorder="1" applyAlignment="1">
      <alignment wrapText="1"/>
    </xf>
    <xf numFmtId="14" fontId="0" fillId="0" borderId="19" xfId="0" applyNumberFormat="1" applyBorder="1"/>
    <xf numFmtId="0" fontId="6" fillId="0" borderId="46" xfId="0" applyFont="1" applyBorder="1" applyAlignment="1" applyProtection="1">
      <alignment horizontal="center" vertical="center" wrapText="1"/>
      <protection locked="0"/>
    </xf>
    <xf numFmtId="8" fontId="6" fillId="0" borderId="33" xfId="0" applyNumberFormat="1" applyFont="1" applyBorder="1" applyAlignment="1">
      <alignment wrapText="1"/>
    </xf>
    <xf numFmtId="0" fontId="6" fillId="0" borderId="43" xfId="0" applyFont="1" applyBorder="1" applyAlignment="1" applyProtection="1">
      <alignment horizontal="center" vertical="center" wrapText="1"/>
      <protection locked="0"/>
    </xf>
    <xf numFmtId="0" fontId="6" fillId="0" borderId="46" xfId="0" applyFont="1" applyBorder="1" applyAlignment="1">
      <alignment wrapText="1"/>
    </xf>
    <xf numFmtId="0" fontId="6" fillId="0" borderId="43" xfId="0" applyFont="1" applyBorder="1" applyAlignment="1">
      <alignment wrapText="1"/>
    </xf>
    <xf numFmtId="0" fontId="18" fillId="5" borderId="18" xfId="0" applyFont="1" applyFill="1" applyBorder="1" applyAlignment="1">
      <alignment horizontal="left" vertical="center"/>
    </xf>
    <xf numFmtId="0" fontId="18" fillId="5" borderId="18" xfId="0" applyFont="1" applyFill="1" applyBorder="1" applyAlignment="1">
      <alignment horizontal="center" vertical="top" wrapText="1"/>
    </xf>
    <xf numFmtId="6" fontId="5" fillId="5" borderId="18" xfId="0" applyNumberFormat="1" applyFont="1" applyFill="1" applyBorder="1" applyAlignment="1">
      <alignment horizontal="center" vertical="center"/>
    </xf>
    <xf numFmtId="169" fontId="5" fillId="5" borderId="18" xfId="0" applyNumberFormat="1" applyFont="1" applyFill="1" applyBorder="1" applyAlignment="1">
      <alignment horizontal="center" vertical="center"/>
    </xf>
    <xf numFmtId="0" fontId="18" fillId="5" borderId="18" xfId="0" applyFont="1" applyFill="1" applyBorder="1" applyAlignment="1">
      <alignment horizontal="center" vertical="center"/>
    </xf>
    <xf numFmtId="14" fontId="18" fillId="5" borderId="18" xfId="0" applyNumberFormat="1" applyFont="1" applyFill="1" applyBorder="1" applyAlignment="1">
      <alignment horizontal="center" vertical="center"/>
    </xf>
    <xf numFmtId="14" fontId="18" fillId="0" borderId="13" xfId="0" applyNumberFormat="1" applyFont="1" applyBorder="1" applyAlignment="1">
      <alignment horizontal="center" vertical="center"/>
    </xf>
    <xf numFmtId="0" fontId="18" fillId="0" borderId="0" xfId="0" applyFont="1" applyAlignment="1">
      <alignment horizontal="center" vertical="center"/>
    </xf>
    <xf numFmtId="0" fontId="5" fillId="5" borderId="41" xfId="0" applyFont="1" applyFill="1" applyBorder="1" applyAlignment="1">
      <alignment horizontal="center" vertical="center"/>
    </xf>
    <xf numFmtId="0" fontId="11" fillId="5" borderId="15" xfId="0" applyFont="1" applyFill="1" applyBorder="1" applyAlignment="1">
      <alignment horizontal="center" vertical="center"/>
    </xf>
    <xf numFmtId="169" fontId="11" fillId="5" borderId="13" xfId="0" applyNumberFormat="1" applyFont="1" applyFill="1" applyBorder="1" applyAlignment="1">
      <alignment horizontal="center" vertical="center" wrapText="1"/>
    </xf>
    <xf numFmtId="0" fontId="5" fillId="5" borderId="28" xfId="0" applyFont="1" applyFill="1" applyBorder="1" applyAlignment="1">
      <alignment horizontal="center" vertical="center"/>
    </xf>
    <xf numFmtId="0" fontId="6" fillId="5" borderId="38" xfId="0" applyFont="1" applyFill="1" applyBorder="1" applyAlignment="1" applyProtection="1">
      <alignment horizontal="center" vertical="center" wrapText="1"/>
      <protection locked="0"/>
    </xf>
    <xf numFmtId="0" fontId="6" fillId="5" borderId="42" xfId="0" applyFont="1" applyFill="1" applyBorder="1" applyAlignment="1" applyProtection="1">
      <alignment horizontal="center" vertical="center" wrapText="1"/>
      <protection locked="0"/>
    </xf>
    <xf numFmtId="0" fontId="6" fillId="5" borderId="31" xfId="0" applyFont="1" applyFill="1" applyBorder="1" applyAlignment="1" applyProtection="1">
      <alignment horizontal="center" vertical="center" wrapText="1"/>
      <protection locked="0"/>
    </xf>
    <xf numFmtId="0" fontId="11" fillId="5" borderId="19" xfId="0" applyFont="1" applyFill="1" applyBorder="1" applyAlignment="1">
      <alignment horizontal="center" vertical="center" wrapText="1"/>
    </xf>
    <xf numFmtId="164" fontId="6" fillId="5" borderId="31" xfId="0" applyNumberFormat="1" applyFont="1" applyFill="1" applyBorder="1" applyAlignment="1" applyProtection="1">
      <alignment horizontal="center" vertical="center" wrapText="1"/>
      <protection locked="0"/>
    </xf>
    <xf numFmtId="0" fontId="6" fillId="5" borderId="28" xfId="2" applyFont="1" applyFill="1" applyBorder="1" applyAlignment="1" applyProtection="1">
      <alignment horizontal="center" vertical="center" wrapText="1"/>
      <protection locked="0"/>
    </xf>
    <xf numFmtId="14" fontId="11" fillId="5" borderId="13" xfId="0" applyNumberFormat="1" applyFont="1" applyFill="1" applyBorder="1" applyAlignment="1">
      <alignment horizontal="center" vertical="center" wrapText="1"/>
    </xf>
    <xf numFmtId="0" fontId="11" fillId="5" borderId="47" xfId="0" applyFont="1" applyFill="1" applyBorder="1" applyAlignment="1">
      <alignment horizontal="center" vertical="center" wrapText="1"/>
    </xf>
    <xf numFmtId="0" fontId="6" fillId="5" borderId="36" xfId="0" applyFont="1" applyFill="1" applyBorder="1" applyAlignment="1" applyProtection="1">
      <alignment horizontal="center" vertical="center" wrapText="1"/>
      <protection locked="0"/>
    </xf>
    <xf numFmtId="166" fontId="6" fillId="5" borderId="31" xfId="0" applyNumberFormat="1" applyFont="1" applyFill="1" applyBorder="1" applyAlignment="1" applyProtection="1">
      <alignment horizontal="center" vertical="center" wrapText="1"/>
      <protection locked="0"/>
    </xf>
    <xf numFmtId="14" fontId="6" fillId="5" borderId="31" xfId="0" applyNumberFormat="1" applyFont="1" applyFill="1" applyBorder="1" applyAlignment="1" applyProtection="1">
      <alignment horizontal="center" vertical="center" wrapText="1"/>
      <protection locked="0"/>
    </xf>
    <xf numFmtId="0" fontId="11" fillId="5" borderId="16" xfId="0" applyFont="1" applyFill="1" applyBorder="1" applyAlignment="1">
      <alignment horizontal="center" vertical="center" wrapText="1"/>
    </xf>
    <xf numFmtId="0" fontId="18" fillId="0" borderId="14" xfId="0" applyFont="1" applyBorder="1" applyAlignment="1">
      <alignment horizontal="center" vertical="center"/>
    </xf>
    <xf numFmtId="14" fontId="18" fillId="0" borderId="15" xfId="0" applyNumberFormat="1" applyFont="1" applyBorder="1" applyAlignment="1">
      <alignment horizontal="center" vertical="center"/>
    </xf>
    <xf numFmtId="0" fontId="6" fillId="0" borderId="5" xfId="2" applyFont="1" applyBorder="1" applyAlignment="1" applyProtection="1">
      <alignment horizontal="center" vertical="center" wrapText="1"/>
      <protection locked="0"/>
    </xf>
    <xf numFmtId="0" fontId="18" fillId="5" borderId="23" xfId="0" applyFont="1" applyFill="1" applyBorder="1"/>
    <xf numFmtId="0" fontId="5" fillId="5" borderId="4" xfId="0" applyFont="1" applyFill="1" applyBorder="1" applyAlignment="1">
      <alignment horizontal="center" vertical="center"/>
    </xf>
    <xf numFmtId="0" fontId="6" fillId="0" borderId="7" xfId="0" applyFont="1" applyBorder="1" applyAlignment="1" applyProtection="1">
      <alignment horizontal="center" vertical="center" wrapText="1"/>
      <protection locked="0"/>
    </xf>
    <xf numFmtId="14" fontId="6" fillId="5" borderId="7"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0" fontId="18" fillId="5" borderId="1" xfId="0" applyFont="1" applyFill="1" applyBorder="1" applyAlignment="1">
      <alignment horizontal="center" vertical="top"/>
    </xf>
    <xf numFmtId="0" fontId="6" fillId="3" borderId="25" xfId="0" applyFont="1" applyFill="1" applyBorder="1" applyAlignment="1" applyProtection="1">
      <alignment horizontal="center" vertical="center" wrapText="1"/>
      <protection locked="0"/>
    </xf>
    <xf numFmtId="0" fontId="6" fillId="5" borderId="48" xfId="0" applyFont="1" applyFill="1" applyBorder="1" applyAlignment="1" applyProtection="1">
      <alignment horizontal="center" vertical="center" wrapText="1"/>
      <protection locked="0"/>
    </xf>
    <xf numFmtId="15" fontId="5" fillId="5" borderId="18" xfId="0" applyNumberFormat="1" applyFont="1" applyFill="1" applyBorder="1" applyAlignment="1" applyProtection="1">
      <alignment horizontal="center" vertical="center" wrapText="1"/>
      <protection locked="0"/>
    </xf>
    <xf numFmtId="14" fontId="6" fillId="5" borderId="22" xfId="0" applyNumberFormat="1" applyFont="1" applyFill="1" applyBorder="1" applyAlignment="1" applyProtection="1">
      <alignment horizontal="center" vertical="center" wrapText="1"/>
      <protection locked="0"/>
    </xf>
    <xf numFmtId="14" fontId="6" fillId="5" borderId="8" xfId="0" applyNumberFormat="1" applyFont="1" applyFill="1" applyBorder="1" applyAlignment="1" applyProtection="1">
      <alignment horizontal="center" vertical="center" wrapText="1"/>
      <protection locked="0"/>
    </xf>
    <xf numFmtId="0" fontId="6" fillId="0" borderId="11" xfId="0" applyFont="1" applyBorder="1" applyAlignment="1">
      <alignment horizontal="center" vertical="center" wrapText="1"/>
    </xf>
    <xf numFmtId="14" fontId="6" fillId="0" borderId="11" xfId="0" applyNumberFormat="1" applyFont="1" applyBorder="1" applyAlignment="1">
      <alignment wrapText="1"/>
    </xf>
    <xf numFmtId="0" fontId="6" fillId="0" borderId="11" xfId="0" applyFont="1" applyBorder="1" applyAlignment="1">
      <alignment wrapText="1"/>
    </xf>
    <xf numFmtId="15" fontId="5" fillId="5" borderId="1" xfId="0" applyNumberFormat="1" applyFont="1" applyFill="1" applyBorder="1" applyAlignment="1" applyProtection="1">
      <alignment horizontal="center" vertical="center" wrapText="1"/>
      <protection locked="0"/>
    </xf>
    <xf numFmtId="14" fontId="18" fillId="5" borderId="1" xfId="0" applyNumberFormat="1" applyFont="1" applyFill="1" applyBorder="1" applyAlignment="1">
      <alignment horizontal="center" vertical="center"/>
    </xf>
    <xf numFmtId="14" fontId="10" fillId="0" borderId="1" xfId="0" applyNumberFormat="1" applyFont="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6" fontId="11" fillId="0" borderId="10" xfId="0" applyNumberFormat="1" applyFont="1" applyBorder="1" applyAlignment="1">
      <alignment horizontal="center" vertical="center"/>
    </xf>
    <xf numFmtId="0" fontId="11" fillId="0" borderId="10" xfId="0" applyFont="1" applyBorder="1" applyAlignment="1">
      <alignment horizontal="center" vertical="center" wrapText="1"/>
    </xf>
    <xf numFmtId="44" fontId="5" fillId="0" borderId="49" xfId="1" applyFont="1" applyFill="1" applyBorder="1" applyAlignment="1">
      <alignment horizontal="center" vertical="center"/>
    </xf>
    <xf numFmtId="0" fontId="11" fillId="0" borderId="18" xfId="0" applyFont="1" applyBorder="1" applyAlignment="1">
      <alignment horizontal="center" vertical="center"/>
    </xf>
    <xf numFmtId="166" fontId="11" fillId="0" borderId="10" xfId="0" applyNumberFormat="1" applyFont="1" applyBorder="1" applyAlignment="1">
      <alignment horizontal="center" vertical="center"/>
    </xf>
    <xf numFmtId="14" fontId="6" fillId="0" borderId="10" xfId="0" applyNumberFormat="1" applyFont="1" applyBorder="1" applyAlignment="1" applyProtection="1">
      <alignment horizontal="center" vertical="center" wrapText="1"/>
      <protection locked="0"/>
    </xf>
    <xf numFmtId="0" fontId="0" fillId="0" borderId="1" xfId="0" applyBorder="1"/>
    <xf numFmtId="6" fontId="0" fillId="0" borderId="1" xfId="0" applyNumberFormat="1" applyBorder="1"/>
    <xf numFmtId="14" fontId="0" fillId="0" borderId="1" xfId="0" applyNumberFormat="1" applyBorder="1"/>
    <xf numFmtId="0" fontId="0" fillId="0" borderId="1" xfId="0" applyBorder="1" applyAlignment="1">
      <alignment wrapText="1"/>
    </xf>
    <xf numFmtId="14" fontId="6" fillId="0" borderId="5" xfId="0" applyNumberFormat="1" applyFont="1" applyBorder="1" applyAlignment="1" applyProtection="1">
      <alignment horizontal="left" vertical="center" wrapText="1"/>
      <protection locked="0"/>
    </xf>
    <xf numFmtId="166" fontId="6" fillId="7" borderId="5" xfId="0" applyNumberFormat="1" applyFont="1" applyFill="1" applyBorder="1" applyAlignment="1" applyProtection="1">
      <alignment horizontal="center" vertical="center" wrapText="1"/>
      <protection locked="0"/>
    </xf>
    <xf numFmtId="166" fontId="6" fillId="0" borderId="5" xfId="0" applyNumberFormat="1" applyFont="1" applyBorder="1" applyAlignment="1" applyProtection="1">
      <alignment horizontal="center" vertical="center" wrapText="1"/>
      <protection locked="0"/>
    </xf>
    <xf numFmtId="14" fontId="5" fillId="0" borderId="5" xfId="0" applyNumberFormat="1" applyFont="1" applyBorder="1" applyAlignment="1">
      <alignment vertical="center"/>
    </xf>
    <xf numFmtId="166" fontId="12" fillId="7" borderId="14" xfId="0" applyNumberFormat="1" applyFont="1" applyFill="1" applyBorder="1" applyAlignment="1">
      <alignment horizontal="center" vertical="center"/>
    </xf>
    <xf numFmtId="166" fontId="6" fillId="7" borderId="23" xfId="0" applyNumberFormat="1" applyFont="1" applyFill="1" applyBorder="1" applyAlignment="1" applyProtection="1">
      <alignment horizontal="center" vertical="center" wrapText="1"/>
      <protection locked="0"/>
    </xf>
    <xf numFmtId="14" fontId="18" fillId="0" borderId="5" xfId="0" applyNumberFormat="1" applyFont="1" applyBorder="1" applyAlignment="1">
      <alignment horizontal="center" vertical="center" wrapText="1"/>
    </xf>
    <xf numFmtId="166" fontId="12" fillId="0" borderId="5" xfId="0" applyNumberFormat="1" applyFont="1" applyBorder="1" applyAlignment="1" applyProtection="1">
      <alignment horizontal="center" vertical="center" wrapText="1"/>
      <protection locked="0"/>
    </xf>
    <xf numFmtId="14" fontId="5" fillId="0" borderId="5" xfId="0" applyNumberFormat="1" applyFont="1" applyBorder="1" applyAlignment="1">
      <alignment horizontal="center" vertical="top"/>
    </xf>
    <xf numFmtId="14" fontId="5" fillId="7" borderId="5" xfId="0" applyNumberFormat="1" applyFont="1" applyFill="1" applyBorder="1" applyAlignment="1">
      <alignment horizontal="center" vertical="center" wrapText="1"/>
    </xf>
    <xf numFmtId="14" fontId="5" fillId="7" borderId="5" xfId="0" applyNumberFormat="1" applyFont="1" applyFill="1" applyBorder="1" applyAlignment="1">
      <alignment horizontal="center" vertical="center"/>
    </xf>
    <xf numFmtId="14" fontId="5" fillId="7" borderId="14" xfId="0" applyNumberFormat="1" applyFont="1" applyFill="1" applyBorder="1" applyAlignment="1">
      <alignment horizontal="center" vertical="center" wrapText="1"/>
    </xf>
    <xf numFmtId="14" fontId="5" fillId="7" borderId="5" xfId="0" applyNumberFormat="1" applyFont="1" applyFill="1" applyBorder="1" applyAlignment="1">
      <alignment vertical="center"/>
    </xf>
    <xf numFmtId="14" fontId="12" fillId="0" borderId="14" xfId="0" applyNumberFormat="1" applyFont="1" applyBorder="1" applyAlignment="1">
      <alignment horizontal="center" vertical="center" wrapText="1"/>
    </xf>
    <xf numFmtId="166" fontId="11" fillId="7" borderId="5" xfId="0" applyNumberFormat="1" applyFont="1" applyFill="1" applyBorder="1" applyAlignment="1">
      <alignment horizontal="center" vertical="center"/>
    </xf>
    <xf numFmtId="166" fontId="6" fillId="0" borderId="23" xfId="0" applyNumberFormat="1" applyFont="1" applyBorder="1" applyAlignment="1" applyProtection="1">
      <alignment horizontal="center" vertical="center" wrapText="1"/>
      <protection locked="0"/>
    </xf>
    <xf numFmtId="166" fontId="6" fillId="0" borderId="14" xfId="0" applyNumberFormat="1" applyFont="1" applyBorder="1" applyAlignment="1" applyProtection="1">
      <alignment horizontal="center" vertical="center" wrapText="1"/>
      <protection locked="0"/>
    </xf>
    <xf numFmtId="166" fontId="11" fillId="0" borderId="23" xfId="0" applyNumberFormat="1" applyFont="1" applyBorder="1" applyAlignment="1">
      <alignment horizontal="center" vertical="center"/>
    </xf>
    <xf numFmtId="166" fontId="11" fillId="0" borderId="4" xfId="0" applyNumberFormat="1" applyFont="1" applyBorder="1" applyAlignment="1">
      <alignment horizontal="center" vertical="center"/>
    </xf>
    <xf numFmtId="166" fontId="11" fillId="0" borderId="14" xfId="0" applyNumberFormat="1" applyFont="1" applyBorder="1" applyAlignment="1">
      <alignment horizontal="center" vertical="center"/>
    </xf>
    <xf numFmtId="166" fontId="11" fillId="0" borderId="5" xfId="0" applyNumberFormat="1" applyFont="1" applyBorder="1" applyAlignment="1">
      <alignment horizontal="center" vertical="center"/>
    </xf>
    <xf numFmtId="166" fontId="11" fillId="0" borderId="24" xfId="0" applyNumberFormat="1" applyFont="1" applyBorder="1" applyAlignment="1">
      <alignment horizontal="center" vertical="center"/>
    </xf>
    <xf numFmtId="14" fontId="0" fillId="0" borderId="5" xfId="0" applyNumberFormat="1" applyBorder="1"/>
    <xf numFmtId="0" fontId="6" fillId="5" borderId="14" xfId="4" applyFont="1" applyFill="1" applyBorder="1" applyAlignment="1">
      <alignment horizontal="center" vertical="center" wrapText="1"/>
    </xf>
    <xf numFmtId="0" fontId="6" fillId="5" borderId="16" xfId="0" applyFont="1" applyFill="1" applyBorder="1" applyAlignment="1" applyProtection="1">
      <alignment horizontal="center" vertical="center" wrapText="1"/>
      <protection locked="0"/>
    </xf>
    <xf numFmtId="0" fontId="6" fillId="5" borderId="5" xfId="0" applyFont="1" applyFill="1" applyBorder="1" applyAlignment="1" applyProtection="1">
      <alignment horizontal="center" vertical="center" wrapText="1"/>
      <protection locked="0"/>
    </xf>
    <xf numFmtId="14" fontId="6" fillId="5" borderId="9" xfId="0" applyNumberFormat="1" applyFont="1" applyFill="1" applyBorder="1" applyAlignment="1" applyProtection="1">
      <alignment horizontal="center" vertical="center" wrapText="1"/>
      <protection locked="0"/>
    </xf>
    <xf numFmtId="14" fontId="6" fillId="5" borderId="5" xfId="0" applyNumberFormat="1" applyFont="1" applyFill="1" applyBorder="1" applyAlignment="1" applyProtection="1">
      <alignment horizontal="center" vertical="center" wrapText="1"/>
      <protection locked="0"/>
    </xf>
    <xf numFmtId="0" fontId="12" fillId="0" borderId="5" xfId="0" applyFont="1" applyBorder="1" applyAlignment="1" applyProtection="1">
      <alignment horizontal="center" vertical="center" wrapText="1"/>
      <protection locked="0"/>
    </xf>
    <xf numFmtId="0" fontId="6" fillId="0" borderId="29" xfId="0" applyFont="1" applyBorder="1" applyAlignment="1">
      <alignment wrapText="1"/>
    </xf>
    <xf numFmtId="0" fontId="10" fillId="0" borderId="24"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4" xfId="0" applyFont="1" applyBorder="1" applyAlignment="1">
      <alignment horizontal="center" vertical="center" wrapText="1"/>
    </xf>
    <xf numFmtId="0" fontId="6" fillId="0" borderId="23" xfId="0" applyFont="1" applyBorder="1" applyAlignment="1">
      <alignment wrapText="1"/>
    </xf>
    <xf numFmtId="0" fontId="6" fillId="0" borderId="21" xfId="0" applyFont="1" applyBorder="1" applyAlignment="1">
      <alignment wrapText="1"/>
    </xf>
    <xf numFmtId="0" fontId="6" fillId="0" borderId="0" xfId="0" applyFont="1" applyBorder="1" applyAlignment="1">
      <alignment wrapText="1"/>
    </xf>
    <xf numFmtId="0" fontId="0" fillId="0" borderId="23" xfId="0" applyBorder="1"/>
    <xf numFmtId="14" fontId="6" fillId="7" borderId="1" xfId="4" applyNumberFormat="1" applyFont="1" applyFill="1" applyBorder="1" applyAlignment="1">
      <alignment horizontal="center" vertical="center" wrapText="1"/>
    </xf>
    <xf numFmtId="0" fontId="6" fillId="5" borderId="1" xfId="4" applyFont="1" applyFill="1" applyBorder="1" applyAlignment="1">
      <alignment horizontal="center" vertical="center" wrapText="1"/>
    </xf>
    <xf numFmtId="0" fontId="18" fillId="5" borderId="1" xfId="0" applyFont="1" applyFill="1" applyBorder="1" applyAlignment="1">
      <alignment wrapText="1"/>
    </xf>
    <xf numFmtId="0" fontId="10" fillId="0" borderId="1" xfId="0" applyFont="1" applyBorder="1" applyAlignment="1">
      <alignment horizontal="center" vertical="center" wrapText="1"/>
    </xf>
    <xf numFmtId="14" fontId="10" fillId="7" borderId="1" xfId="0" applyNumberFormat="1" applyFont="1" applyFill="1" applyBorder="1" applyAlignment="1" applyProtection="1">
      <alignment horizontal="center" vertical="center" wrapText="1"/>
      <protection locked="0"/>
    </xf>
    <xf numFmtId="14" fontId="6" fillId="7" borderId="1" xfId="0" applyNumberFormat="1" applyFont="1" applyFill="1" applyBorder="1" applyAlignment="1">
      <alignment wrapText="1"/>
    </xf>
    <xf numFmtId="0" fontId="6" fillId="0" borderId="1" xfId="0" applyFont="1" applyBorder="1" applyAlignment="1">
      <alignment wrapText="1"/>
    </xf>
    <xf numFmtId="14" fontId="6" fillId="0" borderId="1" xfId="2" applyNumberFormat="1" applyFont="1" applyBorder="1" applyAlignment="1" applyProtection="1">
      <alignment horizontal="center" vertical="center" wrapText="1"/>
      <protection locked="0"/>
    </xf>
    <xf numFmtId="0" fontId="6" fillId="0" borderId="1" xfId="2" applyFont="1" applyBorder="1" applyAlignment="1" applyProtection="1">
      <alignment horizontal="center" vertical="center" wrapText="1"/>
      <protection locked="0"/>
    </xf>
    <xf numFmtId="14" fontId="6" fillId="0" borderId="1" xfId="0" applyNumberFormat="1" applyFont="1" applyBorder="1" applyAlignment="1">
      <alignment wrapText="1"/>
    </xf>
    <xf numFmtId="14" fontId="0" fillId="7" borderId="1" xfId="0" applyNumberFormat="1" applyFill="1" applyBorder="1"/>
    <xf numFmtId="14" fontId="6" fillId="0" borderId="4" xfId="0" applyNumberFormat="1" applyFont="1" applyBorder="1" applyAlignment="1" applyProtection="1">
      <alignment horizontal="left" vertical="center" wrapText="1"/>
      <protection locked="0"/>
    </xf>
    <xf numFmtId="0" fontId="6" fillId="6" borderId="4" xfId="0" applyFont="1" applyFill="1" applyBorder="1" applyAlignment="1" applyProtection="1">
      <alignment horizontal="center" vertical="center" wrapText="1"/>
      <protection locked="0"/>
    </xf>
    <xf numFmtId="14" fontId="6" fillId="0" borderId="5" xfId="0" applyNumberFormat="1" applyFont="1" applyBorder="1" applyAlignment="1" applyProtection="1">
      <alignment horizontal="center" vertical="center" wrapText="1"/>
      <protection locked="0"/>
    </xf>
    <xf numFmtId="0" fontId="18" fillId="0" borderId="14" xfId="0" applyFont="1" applyBorder="1"/>
    <xf numFmtId="0" fontId="18" fillId="0" borderId="23" xfId="0" applyFont="1" applyBorder="1"/>
    <xf numFmtId="0" fontId="5" fillId="5" borderId="41" xfId="0" applyFont="1" applyFill="1" applyBorder="1" applyAlignment="1">
      <alignment horizontal="center" vertical="center" wrapText="1"/>
    </xf>
    <xf numFmtId="0" fontId="18" fillId="5" borderId="14" xfId="0" applyFont="1" applyFill="1" applyBorder="1" applyAlignment="1">
      <alignment horizontal="center" vertical="center" wrapText="1"/>
    </xf>
    <xf numFmtId="0" fontId="5" fillId="5" borderId="5" xfId="0" applyFont="1" applyFill="1" applyBorder="1" applyAlignment="1">
      <alignment vertical="center"/>
    </xf>
    <xf numFmtId="0" fontId="5" fillId="5" borderId="24" xfId="0" applyFont="1" applyFill="1" applyBorder="1" applyAlignment="1">
      <alignment horizontal="center" vertical="center"/>
    </xf>
    <xf numFmtId="14" fontId="18" fillId="0" borderId="1" xfId="0" applyNumberFormat="1" applyFont="1" applyBorder="1"/>
    <xf numFmtId="14" fontId="5" fillId="0" borderId="1" xfId="0" applyNumberFormat="1" applyFont="1" applyFill="1" applyBorder="1" applyAlignment="1">
      <alignment horizontal="center" vertical="center" wrapText="1"/>
    </xf>
    <xf numFmtId="14" fontId="11" fillId="7" borderId="1" xfId="0" applyNumberFormat="1" applyFont="1" applyFill="1" applyBorder="1" applyAlignment="1">
      <alignment horizontal="center" vertical="center" wrapText="1"/>
    </xf>
    <xf numFmtId="0" fontId="18" fillId="5" borderId="1" xfId="0" applyFont="1" applyFill="1" applyBorder="1" applyAlignment="1">
      <alignment horizontal="center" vertical="center" wrapText="1"/>
    </xf>
    <xf numFmtId="14" fontId="18" fillId="0" borderId="1" xfId="0" applyNumberFormat="1" applyFont="1" applyBorder="1" applyAlignment="1">
      <alignment horizontal="center" vertical="center"/>
    </xf>
    <xf numFmtId="0" fontId="40" fillId="8" borderId="0" xfId="0" applyFont="1" applyFill="1" applyAlignment="1">
      <alignment horizontal="left"/>
    </xf>
    <xf numFmtId="0" fontId="23" fillId="6" borderId="0" xfId="0" applyFont="1" applyFill="1" applyAlignment="1">
      <alignment horizontal="center"/>
    </xf>
    <xf numFmtId="0" fontId="25" fillId="6" borderId="0" xfId="0" applyFont="1" applyFill="1" applyAlignment="1">
      <alignment horizontal="center"/>
    </xf>
    <xf numFmtId="0" fontId="0" fillId="6" borderId="0" xfId="0" applyFill="1" applyAlignment="1">
      <alignment horizontal="left"/>
    </xf>
    <xf numFmtId="0" fontId="28" fillId="6" borderId="0" xfId="0" applyFont="1" applyFill="1" applyAlignment="1">
      <alignment horizontal="left"/>
    </xf>
    <xf numFmtId="0" fontId="26" fillId="6" borderId="0" xfId="0" applyFont="1" applyFill="1" applyAlignment="1">
      <alignment horizontal="left"/>
    </xf>
    <xf numFmtId="0" fontId="24" fillId="6" borderId="0" xfId="0" applyFont="1" applyFill="1" applyAlignment="1">
      <alignment horizontal="left"/>
    </xf>
    <xf numFmtId="0" fontId="27" fillId="6" borderId="0" xfId="0" applyFont="1" applyFill="1" applyAlignment="1">
      <alignment horizontal="left"/>
    </xf>
    <xf numFmtId="0" fontId="22" fillId="6" borderId="0" xfId="0" applyFont="1" applyFill="1" applyAlignment="1">
      <alignment horizontal="left"/>
    </xf>
  </cellXfs>
  <cellStyles count="12">
    <cellStyle name="Comma 2" xfId="6" xr:uid="{8F368A75-9DA8-47BB-A6AE-2ED205A19EFB}"/>
    <cellStyle name="Currency" xfId="1" builtinId="4"/>
    <cellStyle name="Currency 2" xfId="7" xr:uid="{259FE312-014A-4473-ACCC-32C2A74EF180}"/>
    <cellStyle name="Normal" xfId="0" builtinId="0"/>
    <cellStyle name="Normal 12" xfId="10" xr:uid="{214CF5D3-6D32-4B0F-AB69-2926D8AD0934}"/>
    <cellStyle name="Normal 2" xfId="2" xr:uid="{00000000-0005-0000-0000-000002000000}"/>
    <cellStyle name="Normal 2 2" xfId="9" xr:uid="{399F4BFF-1315-46F2-BECF-B71B18614FD8}"/>
    <cellStyle name="Normal 3" xfId="3" xr:uid="{00000000-0005-0000-0000-000003000000}"/>
    <cellStyle name="Normal 3 2" xfId="11" xr:uid="{080FA42B-FB05-4052-A873-1D7C8509BB60}"/>
    <cellStyle name="Normal 4" xfId="5" xr:uid="{F2D9DE52-89CC-47AC-9EED-418E1AD95062}"/>
    <cellStyle name="Normal_Sheet1" xfId="4" xr:uid="{00000000-0005-0000-0000-000004000000}"/>
    <cellStyle name="Percent 2" xfId="8" xr:uid="{10420E93-9E7B-409B-9A2A-2DA76D0B668E}"/>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262626"/>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F90FD-47AE-41E0-80AA-66F1DB46F8C6}">
  <dimension ref="A1:U24"/>
  <sheetViews>
    <sheetView tabSelected="1" workbookViewId="0">
      <selection activeCell="B17" sqref="B17:R17"/>
    </sheetView>
  </sheetViews>
  <sheetFormatPr defaultColWidth="9.109375" defaultRowHeight="14.4" x14ac:dyDescent="0.3"/>
  <cols>
    <col min="1" max="19" width="9.109375" style="163"/>
    <col min="20" max="20" width="2.5546875" style="163" customWidth="1"/>
    <col min="21" max="16384" width="9.109375" style="163"/>
  </cols>
  <sheetData>
    <row r="1" spans="1:21" ht="9" customHeight="1" x14ac:dyDescent="0.3"/>
    <row r="2" spans="1:21" ht="91.8" x14ac:dyDescent="1.65">
      <c r="A2" s="679" t="s">
        <v>0</v>
      </c>
      <c r="B2" s="679"/>
      <c r="C2" s="679"/>
      <c r="D2" s="679"/>
      <c r="E2" s="679"/>
      <c r="F2" s="679"/>
      <c r="G2" s="679"/>
      <c r="H2" s="679"/>
      <c r="I2" s="679"/>
      <c r="J2" s="679"/>
      <c r="K2" s="679"/>
      <c r="L2" s="679"/>
      <c r="M2" s="679"/>
      <c r="N2" s="679"/>
      <c r="O2" s="679"/>
      <c r="P2" s="679"/>
      <c r="Q2" s="679"/>
      <c r="R2" s="679"/>
      <c r="S2" s="679"/>
    </row>
    <row r="4" spans="1:21" ht="25.95" customHeight="1" x14ac:dyDescent="0.5">
      <c r="B4" s="680" t="s">
        <v>669</v>
      </c>
      <c r="C4" s="680"/>
      <c r="D4" s="680"/>
      <c r="E4" s="680"/>
      <c r="F4" s="680"/>
      <c r="G4" s="680"/>
      <c r="H4" s="680"/>
      <c r="I4" s="680"/>
      <c r="J4" s="680"/>
      <c r="K4" s="680"/>
      <c r="L4" s="680"/>
      <c r="M4" s="680"/>
      <c r="N4" s="680"/>
      <c r="O4" s="680"/>
      <c r="P4" s="680"/>
      <c r="Q4" s="680"/>
      <c r="R4" s="680"/>
    </row>
    <row r="6" spans="1:21" ht="18" x14ac:dyDescent="0.35">
      <c r="B6" s="685" t="s">
        <v>1</v>
      </c>
      <c r="C6" s="686"/>
      <c r="D6" s="686"/>
      <c r="E6" s="686"/>
      <c r="F6" s="686"/>
      <c r="G6" s="686"/>
      <c r="H6" s="686"/>
      <c r="I6" s="686"/>
      <c r="J6" s="686"/>
      <c r="K6" s="686"/>
      <c r="L6" s="686"/>
      <c r="M6" s="686"/>
      <c r="N6" s="686"/>
      <c r="O6" s="686"/>
      <c r="P6" s="686"/>
      <c r="Q6" s="686"/>
      <c r="R6" s="686"/>
      <c r="S6" s="686"/>
    </row>
    <row r="7" spans="1:21" ht="18" x14ac:dyDescent="0.35">
      <c r="B7" s="682" t="s">
        <v>2</v>
      </c>
      <c r="C7" s="682"/>
      <c r="D7" s="682"/>
      <c r="E7" s="682"/>
      <c r="F7" s="682"/>
      <c r="G7" s="682"/>
      <c r="H7" s="682"/>
      <c r="I7" s="682"/>
      <c r="J7" s="682"/>
      <c r="K7" s="682"/>
      <c r="L7" s="682"/>
      <c r="M7" s="682"/>
      <c r="N7" s="682"/>
      <c r="O7" s="682"/>
      <c r="P7" s="682"/>
      <c r="Q7" s="682"/>
      <c r="R7" s="682"/>
      <c r="S7" s="682"/>
    </row>
    <row r="8" spans="1:21" x14ac:dyDescent="0.3">
      <c r="U8" s="167"/>
    </row>
    <row r="9" spans="1:21" x14ac:dyDescent="0.3">
      <c r="B9" s="683" t="s">
        <v>3</v>
      </c>
      <c r="C9" s="681"/>
      <c r="D9" s="681"/>
      <c r="E9" s="681"/>
      <c r="F9" s="681"/>
      <c r="G9" s="681"/>
      <c r="H9" s="681"/>
      <c r="I9" s="681"/>
      <c r="J9" s="681"/>
      <c r="K9" s="681"/>
      <c r="L9" s="681"/>
      <c r="M9" s="681"/>
      <c r="N9" s="681"/>
      <c r="O9" s="681"/>
      <c r="P9" s="681"/>
      <c r="Q9" s="681"/>
      <c r="R9" s="681"/>
      <c r="S9" s="681"/>
      <c r="U9" s="168"/>
    </row>
    <row r="10" spans="1:21" x14ac:dyDescent="0.3">
      <c r="B10" s="683" t="s">
        <v>4</v>
      </c>
      <c r="C10" s="683"/>
      <c r="D10" s="683"/>
      <c r="E10" s="683"/>
      <c r="F10" s="683"/>
      <c r="G10" s="683"/>
      <c r="H10" s="683"/>
      <c r="I10" s="683"/>
      <c r="J10" s="683"/>
      <c r="K10" s="683"/>
      <c r="L10" s="683"/>
      <c r="M10" s="683"/>
      <c r="N10" s="683"/>
      <c r="O10" s="683"/>
      <c r="P10" s="683"/>
      <c r="Q10" s="683"/>
      <c r="R10" s="683"/>
      <c r="S10" s="683"/>
      <c r="U10" s="168"/>
    </row>
    <row r="11" spans="1:21" x14ac:dyDescent="0.3">
      <c r="U11" s="168"/>
    </row>
    <row r="12" spans="1:21" x14ac:dyDescent="0.3">
      <c r="B12" s="684" t="s">
        <v>5</v>
      </c>
      <c r="C12" s="684"/>
      <c r="D12" s="684"/>
      <c r="E12" s="684"/>
      <c r="F12" s="684"/>
      <c r="G12" s="684"/>
      <c r="H12" s="684"/>
      <c r="I12" s="684"/>
      <c r="J12" s="684"/>
      <c r="K12" s="684"/>
      <c r="L12" s="684"/>
      <c r="M12" s="684"/>
      <c r="N12" s="684"/>
      <c r="O12" s="684"/>
      <c r="P12" s="684"/>
      <c r="Q12" s="684"/>
      <c r="R12" s="684"/>
      <c r="U12" s="168"/>
    </row>
    <row r="13" spans="1:21" x14ac:dyDescent="0.3">
      <c r="B13" s="681" t="s">
        <v>6</v>
      </c>
      <c r="C13" s="681"/>
      <c r="D13" s="681"/>
      <c r="E13" s="681"/>
      <c r="F13" s="681"/>
      <c r="G13" s="681"/>
      <c r="H13" s="681"/>
      <c r="I13" s="681"/>
      <c r="J13" s="681"/>
      <c r="K13" s="681"/>
      <c r="L13" s="681"/>
      <c r="M13" s="681"/>
      <c r="N13" s="681"/>
      <c r="O13" s="681"/>
      <c r="P13" s="681"/>
      <c r="Q13" s="681"/>
      <c r="R13" s="681"/>
      <c r="U13" s="168"/>
    </row>
    <row r="14" spans="1:21" x14ac:dyDescent="0.3">
      <c r="B14" s="681" t="s">
        <v>7</v>
      </c>
      <c r="C14" s="681"/>
      <c r="D14" s="681"/>
      <c r="E14" s="681"/>
      <c r="F14" s="681"/>
      <c r="G14" s="681"/>
      <c r="H14" s="681"/>
      <c r="I14" s="681"/>
      <c r="J14" s="681"/>
      <c r="K14" s="681"/>
      <c r="L14" s="681"/>
      <c r="M14" s="681"/>
      <c r="N14" s="681"/>
      <c r="O14" s="681"/>
      <c r="P14" s="681"/>
      <c r="Q14" s="681"/>
      <c r="R14" s="681"/>
      <c r="U14" s="168"/>
    </row>
    <row r="15" spans="1:21" x14ac:dyDescent="0.3">
      <c r="B15" s="681" t="s">
        <v>8</v>
      </c>
      <c r="C15" s="681"/>
      <c r="D15" s="681"/>
      <c r="E15" s="681"/>
      <c r="F15" s="681"/>
      <c r="G15" s="681"/>
      <c r="H15" s="681"/>
      <c r="I15" s="681"/>
      <c r="J15" s="681"/>
      <c r="K15" s="681"/>
      <c r="L15" s="681"/>
      <c r="M15" s="681"/>
      <c r="N15" s="681"/>
      <c r="O15" s="681"/>
      <c r="P15" s="681"/>
      <c r="Q15" s="681"/>
      <c r="R15" s="681"/>
      <c r="U15" s="168"/>
    </row>
    <row r="16" spans="1:21" x14ac:dyDescent="0.3">
      <c r="U16" s="168"/>
    </row>
    <row r="17" spans="2:21" x14ac:dyDescent="0.3">
      <c r="B17" s="684" t="s">
        <v>9</v>
      </c>
      <c r="C17" s="684"/>
      <c r="D17" s="684"/>
      <c r="E17" s="684"/>
      <c r="F17" s="684"/>
      <c r="G17" s="684"/>
      <c r="H17" s="684"/>
      <c r="I17" s="684"/>
      <c r="J17" s="684"/>
      <c r="K17" s="684"/>
      <c r="L17" s="684"/>
      <c r="M17" s="684"/>
      <c r="N17" s="684"/>
      <c r="O17" s="684"/>
      <c r="P17" s="684"/>
      <c r="Q17" s="684"/>
      <c r="R17" s="684"/>
      <c r="U17" s="168"/>
    </row>
    <row r="18" spans="2:21" x14ac:dyDescent="0.3">
      <c r="B18" s="681" t="s">
        <v>10</v>
      </c>
      <c r="C18" s="681"/>
      <c r="D18" s="681"/>
      <c r="E18" s="681"/>
      <c r="F18" s="681"/>
      <c r="G18" s="681"/>
      <c r="H18" s="681"/>
      <c r="I18" s="681"/>
      <c r="J18" s="681"/>
      <c r="K18" s="681"/>
      <c r="L18" s="681"/>
      <c r="M18" s="681"/>
      <c r="N18" s="681"/>
      <c r="O18" s="681"/>
      <c r="P18" s="681"/>
      <c r="Q18" s="681"/>
      <c r="R18" s="681"/>
      <c r="U18" s="168"/>
    </row>
    <row r="19" spans="2:21" x14ac:dyDescent="0.3">
      <c r="B19" s="681" t="s">
        <v>11</v>
      </c>
      <c r="C19" s="681"/>
      <c r="D19" s="681"/>
      <c r="E19" s="681"/>
      <c r="F19" s="681"/>
      <c r="G19" s="681"/>
      <c r="H19" s="681"/>
      <c r="I19" s="681"/>
      <c r="J19" s="681"/>
      <c r="K19" s="681"/>
      <c r="L19" s="681"/>
      <c r="M19" s="681"/>
      <c r="N19" s="681"/>
      <c r="O19" s="681"/>
      <c r="P19" s="681"/>
      <c r="Q19" s="681"/>
      <c r="R19" s="681"/>
      <c r="U19" s="168"/>
    </row>
    <row r="21" spans="2:21" x14ac:dyDescent="0.3">
      <c r="B21" s="684" t="s">
        <v>12</v>
      </c>
      <c r="C21" s="684"/>
      <c r="D21" s="684"/>
      <c r="E21" s="684"/>
      <c r="F21" s="684"/>
      <c r="G21" s="684"/>
      <c r="H21" s="684"/>
      <c r="I21" s="684"/>
      <c r="J21" s="684"/>
      <c r="K21" s="684"/>
      <c r="L21" s="684"/>
      <c r="M21" s="684"/>
      <c r="N21" s="684"/>
      <c r="O21" s="684"/>
      <c r="P21" s="684"/>
      <c r="Q21" s="684"/>
      <c r="R21" s="684"/>
    </row>
    <row r="22" spans="2:21" ht="14.4" customHeight="1" x14ac:dyDescent="0.3">
      <c r="B22" s="678" t="s">
        <v>13</v>
      </c>
      <c r="C22" s="678"/>
      <c r="D22" s="678"/>
      <c r="E22" s="678"/>
      <c r="F22" s="678"/>
      <c r="G22" s="678"/>
      <c r="H22" s="678"/>
      <c r="I22" s="678"/>
      <c r="J22" s="678"/>
      <c r="K22" s="678"/>
      <c r="L22" s="678"/>
      <c r="M22" s="678"/>
      <c r="N22" s="678"/>
      <c r="O22" s="516"/>
      <c r="P22" s="516" t="s">
        <v>14</v>
      </c>
      <c r="Q22" s="517"/>
      <c r="R22" s="517"/>
    </row>
    <row r="23" spans="2:21" x14ac:dyDescent="0.3">
      <c r="B23" s="678" t="s">
        <v>15</v>
      </c>
      <c r="C23" s="678"/>
      <c r="D23" s="678"/>
      <c r="E23" s="678"/>
      <c r="F23" s="678"/>
      <c r="G23" s="678"/>
      <c r="H23" s="678"/>
      <c r="I23" s="678"/>
      <c r="J23" s="678"/>
      <c r="K23" s="678"/>
      <c r="L23" s="678"/>
      <c r="M23" s="678"/>
      <c r="N23" s="678"/>
      <c r="O23" s="678"/>
      <c r="P23" s="678"/>
      <c r="Q23" s="678"/>
      <c r="R23" s="516" t="s">
        <v>14</v>
      </c>
    </row>
    <row r="24" spans="2:21" x14ac:dyDescent="0.3">
      <c r="Q24" s="516" t="s">
        <v>14</v>
      </c>
      <c r="R24" s="516" t="s">
        <v>14</v>
      </c>
    </row>
  </sheetData>
  <mergeCells count="16">
    <mergeCell ref="B23:Q23"/>
    <mergeCell ref="B22:N22"/>
    <mergeCell ref="A2:S2"/>
    <mergeCell ref="B4:R4"/>
    <mergeCell ref="B18:R18"/>
    <mergeCell ref="B15:R15"/>
    <mergeCell ref="B19:R19"/>
    <mergeCell ref="B7:S7"/>
    <mergeCell ref="B9:S9"/>
    <mergeCell ref="B10:S10"/>
    <mergeCell ref="B17:R17"/>
    <mergeCell ref="B21:R21"/>
    <mergeCell ref="B6:S6"/>
    <mergeCell ref="B12:R12"/>
    <mergeCell ref="B13:R13"/>
    <mergeCell ref="B14:R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B75B-AB01-49AE-8C0C-8B8E883B5E8E}">
  <sheetPr>
    <tabColor rgb="FF7030A0"/>
  </sheetPr>
  <dimension ref="A1:R65"/>
  <sheetViews>
    <sheetView zoomScale="70" zoomScaleNormal="70" workbookViewId="0">
      <pane ySplit="1" topLeftCell="A43" activePane="bottomLeft" state="frozen"/>
      <selection pane="bottomLeft" activeCell="O52" sqref="O52"/>
    </sheetView>
  </sheetViews>
  <sheetFormatPr defaultRowHeight="14.4" x14ac:dyDescent="0.3"/>
  <cols>
    <col min="1" max="1" width="28.88671875" customWidth="1"/>
    <col min="2" max="2" width="40" customWidth="1"/>
    <col min="3" max="4" width="43.33203125" customWidth="1"/>
    <col min="6" max="6" width="11.44140625" customWidth="1"/>
    <col min="7" max="7" width="20.33203125" customWidth="1"/>
    <col min="8" max="8" width="20.6640625" customWidth="1"/>
    <col min="9" max="9" width="17.109375" customWidth="1"/>
    <col min="10" max="10" width="16.109375" customWidth="1"/>
    <col min="11" max="11" width="26.88671875" customWidth="1"/>
    <col min="12" max="12" width="23.109375" customWidth="1"/>
    <col min="13" max="13" width="16.33203125" customWidth="1"/>
    <col min="14" max="14" width="14.5546875" customWidth="1"/>
    <col min="15" max="15" width="13" customWidth="1"/>
    <col min="16" max="16" width="14.44140625" customWidth="1"/>
    <col min="17" max="17" width="14.33203125" customWidth="1"/>
    <col min="18" max="18" width="16.109375" customWidth="1"/>
  </cols>
  <sheetData>
    <row r="1" spans="1:18" ht="69" x14ac:dyDescent="0.3">
      <c r="A1" s="63" t="s">
        <v>16</v>
      </c>
      <c r="B1" s="63" t="s">
        <v>17</v>
      </c>
      <c r="C1" s="63" t="s">
        <v>18</v>
      </c>
      <c r="D1" s="63" t="s">
        <v>19</v>
      </c>
      <c r="E1" s="63" t="s">
        <v>20</v>
      </c>
      <c r="F1" s="63" t="s">
        <v>21</v>
      </c>
      <c r="G1" s="63" t="s">
        <v>22</v>
      </c>
      <c r="H1" s="63" t="s">
        <v>23</v>
      </c>
      <c r="I1" s="63" t="s">
        <v>24</v>
      </c>
      <c r="J1" s="63" t="s">
        <v>25</v>
      </c>
      <c r="K1" s="63" t="s">
        <v>26</v>
      </c>
      <c r="L1" s="63" t="s">
        <v>27</v>
      </c>
      <c r="M1" s="63" t="s">
        <v>28</v>
      </c>
      <c r="N1" s="63" t="s">
        <v>29</v>
      </c>
      <c r="O1" s="63" t="s">
        <v>30</v>
      </c>
      <c r="P1" s="63" t="s">
        <v>31</v>
      </c>
      <c r="Q1" s="63" t="s">
        <v>32</v>
      </c>
      <c r="R1" s="63" t="s">
        <v>33</v>
      </c>
    </row>
    <row r="2" spans="1:18" ht="27.6" x14ac:dyDescent="0.3">
      <c r="A2" s="8" t="s">
        <v>34</v>
      </c>
      <c r="B2" s="8" t="s">
        <v>35</v>
      </c>
      <c r="C2" s="8" t="s">
        <v>35</v>
      </c>
      <c r="D2" s="8" t="s">
        <v>36</v>
      </c>
      <c r="E2" s="7" t="s">
        <v>37</v>
      </c>
      <c r="F2" s="7" t="s">
        <v>38</v>
      </c>
      <c r="G2" s="11" t="s">
        <v>39</v>
      </c>
      <c r="H2" s="78">
        <v>13849</v>
      </c>
      <c r="I2" s="78">
        <v>180000</v>
      </c>
      <c r="J2" s="7" t="s">
        <v>39</v>
      </c>
      <c r="K2" s="109" t="s">
        <v>40</v>
      </c>
      <c r="L2" s="8" t="s">
        <v>41</v>
      </c>
      <c r="M2" s="19">
        <v>39727</v>
      </c>
      <c r="N2" s="19">
        <v>47031</v>
      </c>
      <c r="O2" s="8" t="s">
        <v>42</v>
      </c>
      <c r="P2" s="664" t="s">
        <v>43</v>
      </c>
      <c r="Q2" s="451">
        <v>47031</v>
      </c>
      <c r="R2" s="2" t="s">
        <v>44</v>
      </c>
    </row>
    <row r="3" spans="1:18" ht="41.4" x14ac:dyDescent="0.3">
      <c r="A3" s="8"/>
      <c r="B3" s="409" t="s">
        <v>45</v>
      </c>
      <c r="C3" s="8" t="s">
        <v>45</v>
      </c>
      <c r="D3" s="8" t="s">
        <v>46</v>
      </c>
      <c r="E3" s="7" t="s">
        <v>38</v>
      </c>
      <c r="F3" s="7" t="s">
        <v>38</v>
      </c>
      <c r="G3" s="11" t="s">
        <v>39</v>
      </c>
      <c r="H3" s="78" t="s">
        <v>47</v>
      </c>
      <c r="I3" s="78" t="s">
        <v>47</v>
      </c>
      <c r="J3" s="7" t="s">
        <v>39</v>
      </c>
      <c r="K3" s="109" t="s">
        <v>40</v>
      </c>
      <c r="L3" s="8" t="s">
        <v>41</v>
      </c>
      <c r="M3" s="19">
        <v>44327</v>
      </c>
      <c r="N3" s="19">
        <v>45422</v>
      </c>
      <c r="O3" s="8" t="s">
        <v>48</v>
      </c>
      <c r="P3" s="664" t="s">
        <v>49</v>
      </c>
      <c r="Q3" s="451">
        <v>45422</v>
      </c>
      <c r="R3" s="2" t="s">
        <v>44</v>
      </c>
    </row>
    <row r="4" spans="1:18" ht="27.6" x14ac:dyDescent="0.3">
      <c r="A4" s="7"/>
      <c r="B4" s="7" t="s">
        <v>50</v>
      </c>
      <c r="C4" s="7" t="s">
        <v>51</v>
      </c>
      <c r="D4" s="7" t="s">
        <v>52</v>
      </c>
      <c r="E4" s="7" t="s">
        <v>37</v>
      </c>
      <c r="F4" s="7" t="s">
        <v>37</v>
      </c>
      <c r="G4" s="11" t="s">
        <v>39</v>
      </c>
      <c r="H4" s="78" t="s">
        <v>53</v>
      </c>
      <c r="I4" s="78">
        <v>2000000</v>
      </c>
      <c r="J4" s="7" t="s">
        <v>39</v>
      </c>
      <c r="K4" s="109" t="s">
        <v>40</v>
      </c>
      <c r="L4" s="7" t="s">
        <v>54</v>
      </c>
      <c r="M4" s="7">
        <v>44452</v>
      </c>
      <c r="N4" s="7">
        <v>45548</v>
      </c>
      <c r="O4" s="7" t="s">
        <v>55</v>
      </c>
      <c r="P4" s="643" t="s">
        <v>56</v>
      </c>
      <c r="Q4" s="7">
        <v>46278</v>
      </c>
      <c r="R4" s="7" t="s">
        <v>57</v>
      </c>
    </row>
    <row r="5" spans="1:18" ht="27.6" x14ac:dyDescent="0.3">
      <c r="A5" s="2"/>
      <c r="B5" s="2" t="s">
        <v>58</v>
      </c>
      <c r="C5" s="2" t="s">
        <v>58</v>
      </c>
      <c r="D5" s="2" t="s">
        <v>59</v>
      </c>
      <c r="E5" s="7" t="s">
        <v>38</v>
      </c>
      <c r="F5" s="7" t="s">
        <v>38</v>
      </c>
      <c r="G5" s="11" t="s">
        <v>39</v>
      </c>
      <c r="H5" s="78">
        <v>1800</v>
      </c>
      <c r="I5" s="78">
        <v>3600</v>
      </c>
      <c r="J5" s="7" t="s">
        <v>39</v>
      </c>
      <c r="K5" s="109" t="s">
        <v>40</v>
      </c>
      <c r="L5" s="2" t="s">
        <v>54</v>
      </c>
      <c r="M5" s="15">
        <v>43831</v>
      </c>
      <c r="N5" s="15">
        <v>44926</v>
      </c>
      <c r="O5" s="24" t="s">
        <v>60</v>
      </c>
      <c r="P5" s="643" t="s">
        <v>56</v>
      </c>
      <c r="Q5" s="7">
        <v>45657</v>
      </c>
      <c r="R5" s="2" t="s">
        <v>57</v>
      </c>
    </row>
    <row r="6" spans="1:18" ht="27.6" x14ac:dyDescent="0.3">
      <c r="A6" s="2"/>
      <c r="B6" s="2" t="s">
        <v>61</v>
      </c>
      <c r="C6" s="2" t="s">
        <v>62</v>
      </c>
      <c r="D6" s="2" t="s">
        <v>63</v>
      </c>
      <c r="E6" s="7" t="s">
        <v>38</v>
      </c>
      <c r="F6" s="7" t="s">
        <v>38</v>
      </c>
      <c r="G6" s="11" t="s">
        <v>39</v>
      </c>
      <c r="H6" s="78">
        <v>18500</v>
      </c>
      <c r="I6" s="78">
        <v>126000</v>
      </c>
      <c r="J6" s="7" t="s">
        <v>39</v>
      </c>
      <c r="K6" s="109" t="s">
        <v>40</v>
      </c>
      <c r="L6" s="2" t="s">
        <v>54</v>
      </c>
      <c r="M6" s="15">
        <v>44774</v>
      </c>
      <c r="N6" s="15">
        <v>45504</v>
      </c>
      <c r="O6" s="24" t="s">
        <v>60</v>
      </c>
      <c r="P6" s="643" t="s">
        <v>64</v>
      </c>
      <c r="Q6" s="15">
        <v>45504</v>
      </c>
      <c r="R6" s="2" t="s">
        <v>57</v>
      </c>
    </row>
    <row r="7" spans="1:18" ht="27.6" x14ac:dyDescent="0.3">
      <c r="A7" s="144"/>
      <c r="B7" s="2" t="s">
        <v>65</v>
      </c>
      <c r="C7" s="2" t="s">
        <v>66</v>
      </c>
      <c r="D7" s="144" t="s">
        <v>67</v>
      </c>
      <c r="E7" s="7" t="s">
        <v>38</v>
      </c>
      <c r="F7" s="7" t="s">
        <v>38</v>
      </c>
      <c r="G7" s="11" t="s">
        <v>39</v>
      </c>
      <c r="H7" s="78">
        <v>6500</v>
      </c>
      <c r="I7" s="78">
        <v>89000</v>
      </c>
      <c r="J7" s="7" t="s">
        <v>39</v>
      </c>
      <c r="K7" s="109" t="s">
        <v>40</v>
      </c>
      <c r="L7" s="2" t="s">
        <v>54</v>
      </c>
      <c r="M7" s="15">
        <v>40269</v>
      </c>
      <c r="N7" s="15">
        <v>42947</v>
      </c>
      <c r="O7" s="24" t="s">
        <v>68</v>
      </c>
      <c r="P7" s="643" t="s">
        <v>64</v>
      </c>
      <c r="Q7" s="145">
        <v>45504</v>
      </c>
      <c r="R7" s="2" t="s">
        <v>69</v>
      </c>
    </row>
    <row r="8" spans="1:18" ht="27.6" x14ac:dyDescent="0.3">
      <c r="A8" s="67"/>
      <c r="B8" s="189" t="s">
        <v>70</v>
      </c>
      <c r="C8" s="190" t="s">
        <v>71</v>
      </c>
      <c r="D8" s="67" t="s">
        <v>72</v>
      </c>
      <c r="E8" s="191" t="s">
        <v>38</v>
      </c>
      <c r="F8" s="58" t="s">
        <v>38</v>
      </c>
      <c r="G8" s="14" t="s">
        <v>39</v>
      </c>
      <c r="H8" s="192">
        <v>25000</v>
      </c>
      <c r="I8" s="192">
        <v>50000</v>
      </c>
      <c r="J8" s="58" t="s">
        <v>39</v>
      </c>
      <c r="K8" s="109" t="s">
        <v>40</v>
      </c>
      <c r="L8" s="2" t="s">
        <v>54</v>
      </c>
      <c r="M8" s="15">
        <v>44378</v>
      </c>
      <c r="N8" s="15">
        <v>44742</v>
      </c>
      <c r="O8" s="16" t="s">
        <v>64</v>
      </c>
      <c r="P8" s="79" t="s">
        <v>73</v>
      </c>
      <c r="Q8" s="513">
        <v>45382</v>
      </c>
      <c r="R8" s="2" t="s">
        <v>44</v>
      </c>
    </row>
    <row r="9" spans="1:18" ht="27.6" x14ac:dyDescent="0.3">
      <c r="A9" s="53"/>
      <c r="B9" s="53" t="s">
        <v>74</v>
      </c>
      <c r="C9" s="53" t="s">
        <v>74</v>
      </c>
      <c r="D9" s="53" t="s">
        <v>75</v>
      </c>
      <c r="E9" s="55" t="s">
        <v>38</v>
      </c>
      <c r="F9" s="55" t="s">
        <v>38</v>
      </c>
      <c r="G9" s="53" t="s">
        <v>39</v>
      </c>
      <c r="H9" s="187">
        <v>10000</v>
      </c>
      <c r="I9" s="187">
        <v>20000</v>
      </c>
      <c r="J9" s="55" t="s">
        <v>39</v>
      </c>
      <c r="K9" s="188" t="s">
        <v>40</v>
      </c>
      <c r="L9" s="2" t="s">
        <v>54</v>
      </c>
      <c r="M9" s="15">
        <v>44620</v>
      </c>
      <c r="N9" s="15">
        <v>45349</v>
      </c>
      <c r="O9" s="16" t="s">
        <v>60</v>
      </c>
      <c r="P9" s="79" t="s">
        <v>49</v>
      </c>
      <c r="Q9" s="513">
        <v>45349</v>
      </c>
      <c r="R9" s="2" t="s">
        <v>69</v>
      </c>
    </row>
    <row r="10" spans="1:18" ht="27.6" x14ac:dyDescent="0.3">
      <c r="A10" s="143"/>
      <c r="B10" s="2" t="s">
        <v>77</v>
      </c>
      <c r="C10" s="2" t="s">
        <v>78</v>
      </c>
      <c r="D10" s="2" t="s">
        <v>79</v>
      </c>
      <c r="E10" s="7" t="s">
        <v>38</v>
      </c>
      <c r="F10" s="7" t="s">
        <v>38</v>
      </c>
      <c r="G10" s="2" t="s">
        <v>39</v>
      </c>
      <c r="H10" s="78">
        <v>12500</v>
      </c>
      <c r="I10" s="78">
        <v>12500</v>
      </c>
      <c r="J10" s="7" t="s">
        <v>39</v>
      </c>
      <c r="K10" s="109" t="s">
        <v>40</v>
      </c>
      <c r="L10" s="2" t="s">
        <v>54</v>
      </c>
      <c r="M10" s="15">
        <v>42856</v>
      </c>
      <c r="N10" s="15" t="s">
        <v>80</v>
      </c>
      <c r="O10" s="16" t="s">
        <v>64</v>
      </c>
      <c r="P10" s="79" t="s">
        <v>64</v>
      </c>
      <c r="Q10" s="513">
        <v>45412</v>
      </c>
      <c r="R10" s="2" t="s">
        <v>69</v>
      </c>
    </row>
    <row r="11" spans="1:18" ht="27.6" x14ac:dyDescent="0.3">
      <c r="A11" s="11" t="s">
        <v>81</v>
      </c>
      <c r="B11" s="50" t="s">
        <v>82</v>
      </c>
      <c r="C11" s="11" t="s">
        <v>82</v>
      </c>
      <c r="D11" s="11" t="s">
        <v>83</v>
      </c>
      <c r="E11" s="11" t="s">
        <v>38</v>
      </c>
      <c r="F11" s="84" t="s">
        <v>38</v>
      </c>
      <c r="G11" s="11" t="s">
        <v>39</v>
      </c>
      <c r="H11" s="78">
        <v>20000</v>
      </c>
      <c r="I11" s="78">
        <v>20000</v>
      </c>
      <c r="J11" s="7" t="s">
        <v>39</v>
      </c>
      <c r="K11" s="11" t="s">
        <v>84</v>
      </c>
      <c r="L11" s="11" t="s">
        <v>85</v>
      </c>
      <c r="M11" s="28">
        <v>38991</v>
      </c>
      <c r="N11" s="28">
        <v>39355</v>
      </c>
      <c r="O11" s="11" t="s">
        <v>86</v>
      </c>
      <c r="P11" s="13" t="s">
        <v>68</v>
      </c>
      <c r="Q11" s="16">
        <v>45747</v>
      </c>
      <c r="R11" s="2" t="s">
        <v>44</v>
      </c>
    </row>
    <row r="12" spans="1:18" ht="41.4" x14ac:dyDescent="0.3">
      <c r="A12" s="29"/>
      <c r="B12" s="29" t="s">
        <v>87</v>
      </c>
      <c r="C12" s="29" t="s">
        <v>88</v>
      </c>
      <c r="D12" s="29" t="s">
        <v>89</v>
      </c>
      <c r="E12" s="11" t="s">
        <v>37</v>
      </c>
      <c r="F12" s="29" t="s">
        <v>37</v>
      </c>
      <c r="G12" s="29" t="s">
        <v>39</v>
      </c>
      <c r="H12" s="257">
        <v>349633.24</v>
      </c>
      <c r="I12" s="78">
        <v>1331682</v>
      </c>
      <c r="J12" s="7" t="s">
        <v>39</v>
      </c>
      <c r="K12" s="11" t="s">
        <v>84</v>
      </c>
      <c r="L12" s="11" t="s">
        <v>85</v>
      </c>
      <c r="M12" s="30">
        <v>43525</v>
      </c>
      <c r="N12" s="28">
        <v>44620</v>
      </c>
      <c r="O12" s="29" t="s">
        <v>90</v>
      </c>
      <c r="P12" s="31" t="s">
        <v>91</v>
      </c>
      <c r="Q12" s="544">
        <v>45350</v>
      </c>
      <c r="R12" s="231" t="s">
        <v>44</v>
      </c>
    </row>
    <row r="13" spans="1:18" ht="27.6" x14ac:dyDescent="0.3">
      <c r="A13" s="33"/>
      <c r="B13" s="33" t="s">
        <v>92</v>
      </c>
      <c r="C13" s="33" t="s">
        <v>92</v>
      </c>
      <c r="D13" s="448" t="s">
        <v>94</v>
      </c>
      <c r="E13" s="53" t="s">
        <v>38</v>
      </c>
      <c r="F13" s="447" t="s">
        <v>37</v>
      </c>
      <c r="G13" s="33" t="s">
        <v>39</v>
      </c>
      <c r="H13" s="78">
        <v>56880</v>
      </c>
      <c r="I13" s="78">
        <v>222603</v>
      </c>
      <c r="J13" s="7" t="s">
        <v>39</v>
      </c>
      <c r="K13" s="11" t="s">
        <v>84</v>
      </c>
      <c r="L13" s="33" t="s">
        <v>85</v>
      </c>
      <c r="M13" s="28">
        <v>45198</v>
      </c>
      <c r="N13" s="28">
        <v>46293</v>
      </c>
      <c r="O13" s="33" t="s">
        <v>95</v>
      </c>
      <c r="P13" s="47" t="s">
        <v>96</v>
      </c>
      <c r="Q13" s="16">
        <v>46293</v>
      </c>
      <c r="R13" s="530" t="s">
        <v>57</v>
      </c>
    </row>
    <row r="14" spans="1:18" ht="41.4" x14ac:dyDescent="0.3">
      <c r="A14" s="33"/>
      <c r="B14" s="11" t="s">
        <v>97</v>
      </c>
      <c r="C14" s="11" t="s">
        <v>97</v>
      </c>
      <c r="D14" s="11" t="s">
        <v>98</v>
      </c>
      <c r="E14" s="185" t="s">
        <v>38</v>
      </c>
      <c r="F14" s="7" t="s">
        <v>38</v>
      </c>
      <c r="G14" s="11" t="s">
        <v>39</v>
      </c>
      <c r="H14" s="78">
        <v>3173</v>
      </c>
      <c r="I14" s="78">
        <v>9616</v>
      </c>
      <c r="J14" s="11"/>
      <c r="K14" s="109" t="s">
        <v>40</v>
      </c>
      <c r="L14" s="11" t="s">
        <v>99</v>
      </c>
      <c r="M14" s="28">
        <v>43809</v>
      </c>
      <c r="N14" s="28">
        <v>44904</v>
      </c>
      <c r="O14" s="28" t="s">
        <v>95</v>
      </c>
      <c r="P14" s="47" t="s">
        <v>68</v>
      </c>
      <c r="Q14" s="16">
        <v>45636</v>
      </c>
      <c r="R14" s="2" t="s">
        <v>69</v>
      </c>
    </row>
    <row r="15" spans="1:18" ht="41.4" x14ac:dyDescent="0.3">
      <c r="A15" s="11"/>
      <c r="B15" s="11" t="s">
        <v>100</v>
      </c>
      <c r="C15" s="11" t="s">
        <v>101</v>
      </c>
      <c r="D15" s="11" t="s">
        <v>102</v>
      </c>
      <c r="E15" s="7" t="s">
        <v>38</v>
      </c>
      <c r="F15" s="7" t="s">
        <v>38</v>
      </c>
      <c r="G15" s="11"/>
      <c r="H15" s="78">
        <v>14083</v>
      </c>
      <c r="I15" s="78">
        <v>56333</v>
      </c>
      <c r="J15" s="11"/>
      <c r="K15" s="109" t="s">
        <v>40</v>
      </c>
      <c r="L15" s="11" t="s">
        <v>99</v>
      </c>
      <c r="M15" s="28">
        <v>44652</v>
      </c>
      <c r="N15" s="28">
        <v>46112</v>
      </c>
      <c r="O15" s="28" t="s">
        <v>76</v>
      </c>
      <c r="P15" s="47" t="s">
        <v>68</v>
      </c>
      <c r="Q15" s="16">
        <v>46112</v>
      </c>
      <c r="R15" s="2" t="s">
        <v>103</v>
      </c>
    </row>
    <row r="16" spans="1:18" ht="27.6" x14ac:dyDescent="0.3">
      <c r="A16" s="33"/>
      <c r="B16" s="33" t="s">
        <v>104</v>
      </c>
      <c r="C16" s="33" t="s">
        <v>101</v>
      </c>
      <c r="D16" s="33" t="s">
        <v>105</v>
      </c>
      <c r="E16" s="7" t="s">
        <v>38</v>
      </c>
      <c r="F16" s="7" t="s">
        <v>38</v>
      </c>
      <c r="G16" s="33"/>
      <c r="H16" s="78">
        <v>10571</v>
      </c>
      <c r="I16" s="78">
        <v>10571</v>
      </c>
      <c r="J16" s="33"/>
      <c r="K16" s="109" t="s">
        <v>40</v>
      </c>
      <c r="L16" s="33" t="s">
        <v>99</v>
      </c>
      <c r="M16" s="45">
        <v>44536</v>
      </c>
      <c r="N16" s="28">
        <v>44910</v>
      </c>
      <c r="O16" s="45" t="s">
        <v>64</v>
      </c>
      <c r="P16" s="47" t="s">
        <v>68</v>
      </c>
      <c r="Q16" s="544">
        <v>45275</v>
      </c>
      <c r="R16" s="1" t="s">
        <v>69</v>
      </c>
    </row>
    <row r="17" spans="1:18" ht="27.6" x14ac:dyDescent="0.3">
      <c r="A17" s="33"/>
      <c r="B17" s="33" t="s">
        <v>106</v>
      </c>
      <c r="C17" s="33" t="s">
        <v>107</v>
      </c>
      <c r="D17" s="34" t="s">
        <v>108</v>
      </c>
      <c r="E17" s="7" t="s">
        <v>38</v>
      </c>
      <c r="F17" s="7" t="s">
        <v>38</v>
      </c>
      <c r="G17" s="33" t="s">
        <v>39</v>
      </c>
      <c r="H17" s="78">
        <v>10000</v>
      </c>
      <c r="I17" s="78">
        <v>60000</v>
      </c>
      <c r="J17" s="33"/>
      <c r="K17" s="109" t="s">
        <v>40</v>
      </c>
      <c r="L17" s="33" t="s">
        <v>109</v>
      </c>
      <c r="M17" s="28">
        <v>41852</v>
      </c>
      <c r="N17" s="28">
        <v>43842</v>
      </c>
      <c r="O17" s="45" t="s">
        <v>60</v>
      </c>
      <c r="P17" s="47" t="s">
        <v>43</v>
      </c>
      <c r="Q17" s="16">
        <v>45669</v>
      </c>
      <c r="R17" s="1" t="s">
        <v>44</v>
      </c>
    </row>
    <row r="18" spans="1:18" ht="27.6" x14ac:dyDescent="0.3">
      <c r="A18" s="33"/>
      <c r="B18" s="33" t="s">
        <v>110</v>
      </c>
      <c r="C18" s="33" t="s">
        <v>111</v>
      </c>
      <c r="D18" s="34" t="s">
        <v>112</v>
      </c>
      <c r="E18" s="34" t="s">
        <v>38</v>
      </c>
      <c r="F18" s="34" t="s">
        <v>38</v>
      </c>
      <c r="G18" s="33"/>
      <c r="H18" s="78" t="s">
        <v>113</v>
      </c>
      <c r="I18" s="78">
        <v>2600</v>
      </c>
      <c r="J18" s="33"/>
      <c r="K18" s="109" t="s">
        <v>40</v>
      </c>
      <c r="L18" s="33" t="s">
        <v>114</v>
      </c>
      <c r="M18" s="45">
        <v>44200</v>
      </c>
      <c r="N18" s="28" t="s">
        <v>115</v>
      </c>
      <c r="O18" s="45" t="s">
        <v>64</v>
      </c>
      <c r="P18" s="47" t="s">
        <v>43</v>
      </c>
      <c r="Q18" s="544">
        <v>45382</v>
      </c>
      <c r="R18" s="1" t="s">
        <v>69</v>
      </c>
    </row>
    <row r="19" spans="1:18" ht="69" x14ac:dyDescent="0.3">
      <c r="A19" s="33"/>
      <c r="B19" s="46" t="s">
        <v>116</v>
      </c>
      <c r="C19" s="46" t="s">
        <v>117</v>
      </c>
      <c r="D19" s="33" t="s">
        <v>118</v>
      </c>
      <c r="E19" s="11" t="s">
        <v>38</v>
      </c>
      <c r="F19" s="84" t="s">
        <v>38</v>
      </c>
      <c r="G19" s="33" t="s">
        <v>39</v>
      </c>
      <c r="H19" s="78">
        <v>19540</v>
      </c>
      <c r="I19" s="78">
        <f>H19*4</f>
        <v>78160</v>
      </c>
      <c r="J19" s="33"/>
      <c r="K19" s="11" t="s">
        <v>84</v>
      </c>
      <c r="L19" s="11" t="s">
        <v>85</v>
      </c>
      <c r="M19" s="45">
        <v>42826</v>
      </c>
      <c r="N19" s="28">
        <v>44286</v>
      </c>
      <c r="O19" s="45" t="s">
        <v>60</v>
      </c>
      <c r="P19" s="48" t="s">
        <v>119</v>
      </c>
      <c r="Q19" s="544">
        <v>45291</v>
      </c>
      <c r="R19" s="21"/>
    </row>
    <row r="20" spans="1:18" ht="27.6" x14ac:dyDescent="0.3">
      <c r="A20" s="11"/>
      <c r="B20" s="11" t="s">
        <v>120</v>
      </c>
      <c r="C20" s="11" t="s">
        <v>121</v>
      </c>
      <c r="D20" s="11" t="s">
        <v>122</v>
      </c>
      <c r="E20" s="7" t="s">
        <v>38</v>
      </c>
      <c r="F20" s="7" t="s">
        <v>38</v>
      </c>
      <c r="G20" s="11" t="s">
        <v>39</v>
      </c>
      <c r="H20" s="78">
        <v>20000</v>
      </c>
      <c r="I20" s="78"/>
      <c r="J20" s="11"/>
      <c r="K20" s="109" t="s">
        <v>40</v>
      </c>
      <c r="L20" s="11" t="s">
        <v>85</v>
      </c>
      <c r="M20" s="28">
        <v>42826</v>
      </c>
      <c r="N20" s="28">
        <v>43343</v>
      </c>
      <c r="O20" s="28" t="s">
        <v>64</v>
      </c>
      <c r="P20" s="665" t="s">
        <v>43</v>
      </c>
      <c r="Q20" s="544">
        <v>45382</v>
      </c>
      <c r="R20" s="2" t="s">
        <v>69</v>
      </c>
    </row>
    <row r="21" spans="1:18" ht="27.6" x14ac:dyDescent="0.3">
      <c r="A21" s="11"/>
      <c r="B21" s="11" t="s">
        <v>123</v>
      </c>
      <c r="C21" s="11" t="s">
        <v>124</v>
      </c>
      <c r="D21" s="11" t="s">
        <v>125</v>
      </c>
      <c r="E21" s="7" t="s">
        <v>38</v>
      </c>
      <c r="F21" s="7" t="s">
        <v>38</v>
      </c>
      <c r="G21" s="11"/>
      <c r="H21" s="78">
        <v>13500</v>
      </c>
      <c r="I21" s="78"/>
      <c r="J21" s="11"/>
      <c r="K21" s="109" t="s">
        <v>40</v>
      </c>
      <c r="L21" s="11" t="s">
        <v>85</v>
      </c>
      <c r="M21" s="28">
        <v>44409</v>
      </c>
      <c r="N21" s="28">
        <v>44651</v>
      </c>
      <c r="O21" s="49" t="s">
        <v>64</v>
      </c>
      <c r="P21" s="665" t="s">
        <v>43</v>
      </c>
      <c r="Q21" s="544">
        <v>45382</v>
      </c>
      <c r="R21" s="2" t="s">
        <v>69</v>
      </c>
    </row>
    <row r="22" spans="1:18" ht="27.6" x14ac:dyDescent="0.3">
      <c r="A22" s="11"/>
      <c r="B22" s="11" t="s">
        <v>126</v>
      </c>
      <c r="C22" s="11" t="s">
        <v>127</v>
      </c>
      <c r="D22" s="11" t="s">
        <v>130</v>
      </c>
      <c r="E22" s="11" t="s">
        <v>38</v>
      </c>
      <c r="F22" s="84" t="s">
        <v>37</v>
      </c>
      <c r="G22" s="11" t="s">
        <v>39</v>
      </c>
      <c r="H22" s="78">
        <v>164000</v>
      </c>
      <c r="I22" s="78">
        <v>820000</v>
      </c>
      <c r="J22" s="11"/>
      <c r="K22" s="11" t="s">
        <v>84</v>
      </c>
      <c r="L22" s="11" t="s">
        <v>85</v>
      </c>
      <c r="M22" s="28">
        <v>45017</v>
      </c>
      <c r="N22" s="28">
        <v>46843</v>
      </c>
      <c r="O22" s="28" t="s">
        <v>93</v>
      </c>
      <c r="P22" s="13" t="s">
        <v>128</v>
      </c>
      <c r="Q22" s="16">
        <v>46843</v>
      </c>
      <c r="R22" s="16" t="s">
        <v>129</v>
      </c>
    </row>
    <row r="23" spans="1:18" ht="27.6" x14ac:dyDescent="0.3">
      <c r="A23" s="33"/>
      <c r="B23" s="11" t="s">
        <v>131</v>
      </c>
      <c r="C23" s="11" t="s">
        <v>132</v>
      </c>
      <c r="D23" s="11" t="s">
        <v>133</v>
      </c>
      <c r="E23" s="11" t="s">
        <v>38</v>
      </c>
      <c r="F23" s="84" t="s">
        <v>38</v>
      </c>
      <c r="G23" s="11" t="s">
        <v>39</v>
      </c>
      <c r="H23" s="78">
        <v>8000</v>
      </c>
      <c r="I23" s="78">
        <v>24000</v>
      </c>
      <c r="J23" s="11"/>
      <c r="K23" s="11" t="s">
        <v>84</v>
      </c>
      <c r="L23" s="11" t="s">
        <v>85</v>
      </c>
      <c r="M23" s="28">
        <v>45017</v>
      </c>
      <c r="N23" s="28">
        <v>46326</v>
      </c>
      <c r="O23" s="28" t="s">
        <v>95</v>
      </c>
      <c r="P23" s="13" t="s">
        <v>60</v>
      </c>
      <c r="Q23" s="16">
        <v>46326</v>
      </c>
      <c r="R23" s="2" t="s">
        <v>69</v>
      </c>
    </row>
    <row r="24" spans="1:18" ht="27.6" x14ac:dyDescent="0.3">
      <c r="A24" s="29"/>
      <c r="B24" s="29" t="s">
        <v>134</v>
      </c>
      <c r="C24" s="29" t="s">
        <v>135</v>
      </c>
      <c r="D24" s="29" t="s">
        <v>136</v>
      </c>
      <c r="E24" s="11" t="s">
        <v>37</v>
      </c>
      <c r="F24" s="29" t="s">
        <v>37</v>
      </c>
      <c r="G24" s="29" t="s">
        <v>39</v>
      </c>
      <c r="H24" s="177">
        <v>23088</v>
      </c>
      <c r="I24" s="177">
        <v>190304</v>
      </c>
      <c r="J24" s="29"/>
      <c r="K24" s="11" t="s">
        <v>84</v>
      </c>
      <c r="L24" s="11" t="s">
        <v>85</v>
      </c>
      <c r="M24" s="30">
        <v>44835</v>
      </c>
      <c r="N24" s="28">
        <v>46660</v>
      </c>
      <c r="O24" s="29" t="s">
        <v>137</v>
      </c>
      <c r="P24" s="31" t="s">
        <v>138</v>
      </c>
      <c r="Q24" s="16">
        <v>46660</v>
      </c>
      <c r="R24" s="530" t="s">
        <v>57</v>
      </c>
    </row>
    <row r="25" spans="1:18" ht="41.4" x14ac:dyDescent="0.3">
      <c r="A25" s="29"/>
      <c r="B25" s="29" t="s">
        <v>139</v>
      </c>
      <c r="C25" s="29" t="s">
        <v>140</v>
      </c>
      <c r="D25" s="29" t="s">
        <v>141</v>
      </c>
      <c r="E25" s="11" t="s">
        <v>38</v>
      </c>
      <c r="F25" s="84" t="s">
        <v>38</v>
      </c>
      <c r="G25" s="29" t="s">
        <v>39</v>
      </c>
      <c r="H25" s="78">
        <v>3000</v>
      </c>
      <c r="I25" s="78">
        <v>6000</v>
      </c>
      <c r="J25" s="29" t="s">
        <v>142</v>
      </c>
      <c r="K25" s="11" t="s">
        <v>84</v>
      </c>
      <c r="L25" s="11" t="s">
        <v>85</v>
      </c>
      <c r="M25" s="30">
        <v>42307</v>
      </c>
      <c r="N25" s="28">
        <v>44133</v>
      </c>
      <c r="O25" s="29" t="s">
        <v>60</v>
      </c>
      <c r="P25" s="31" t="s">
        <v>143</v>
      </c>
      <c r="Q25" s="21">
        <v>45594</v>
      </c>
      <c r="R25" s="231" t="s">
        <v>69</v>
      </c>
    </row>
    <row r="26" spans="1:18" ht="27.6" x14ac:dyDescent="0.3">
      <c r="A26" s="5"/>
      <c r="B26" s="1" t="s">
        <v>144</v>
      </c>
      <c r="C26" s="1" t="s">
        <v>145</v>
      </c>
      <c r="D26" s="5" t="s">
        <v>146</v>
      </c>
      <c r="E26" s="7" t="s">
        <v>38</v>
      </c>
      <c r="F26" s="7" t="s">
        <v>38</v>
      </c>
      <c r="G26" s="1" t="s">
        <v>147</v>
      </c>
      <c r="H26" s="78">
        <v>4500</v>
      </c>
      <c r="I26" s="78">
        <v>27000</v>
      </c>
      <c r="J26" s="21"/>
      <c r="K26" s="109" t="s">
        <v>40</v>
      </c>
      <c r="L26" s="21" t="s">
        <v>148</v>
      </c>
      <c r="M26" s="20" t="s">
        <v>149</v>
      </c>
      <c r="N26" s="15">
        <v>44865</v>
      </c>
      <c r="O26" s="1" t="s">
        <v>76</v>
      </c>
      <c r="P26" s="640" t="s">
        <v>43</v>
      </c>
      <c r="Q26" s="15">
        <v>45657</v>
      </c>
      <c r="R26" s="450" t="s">
        <v>150</v>
      </c>
    </row>
    <row r="27" spans="1:18" ht="27.6" x14ac:dyDescent="0.3">
      <c r="A27" s="5"/>
      <c r="B27" s="23" t="s">
        <v>151</v>
      </c>
      <c r="C27" s="23" t="s">
        <v>152</v>
      </c>
      <c r="D27" s="5" t="s">
        <v>153</v>
      </c>
      <c r="E27" s="7" t="s">
        <v>38</v>
      </c>
      <c r="F27" s="7" t="s">
        <v>38</v>
      </c>
      <c r="G27" s="1"/>
      <c r="H27" s="78">
        <v>11850</v>
      </c>
      <c r="I27" s="78">
        <v>61055</v>
      </c>
      <c r="J27" s="21"/>
      <c r="K27" s="109" t="s">
        <v>40</v>
      </c>
      <c r="L27" s="21" t="s">
        <v>148</v>
      </c>
      <c r="M27" s="43">
        <v>43571</v>
      </c>
      <c r="N27" s="7">
        <v>45397</v>
      </c>
      <c r="O27" s="1" t="s">
        <v>137</v>
      </c>
      <c r="P27" s="640" t="s">
        <v>43</v>
      </c>
      <c r="Q27" s="540">
        <v>45397</v>
      </c>
      <c r="R27" s="2" t="s">
        <v>69</v>
      </c>
    </row>
    <row r="28" spans="1:18" ht="27.6" x14ac:dyDescent="0.3">
      <c r="A28" s="3"/>
      <c r="B28" s="5" t="s">
        <v>154</v>
      </c>
      <c r="C28" s="5" t="s">
        <v>155</v>
      </c>
      <c r="D28" s="74" t="s">
        <v>156</v>
      </c>
      <c r="E28" s="7" t="s">
        <v>38</v>
      </c>
      <c r="F28" s="7" t="s">
        <v>38</v>
      </c>
      <c r="G28" s="2"/>
      <c r="H28" s="78">
        <v>24119</v>
      </c>
      <c r="I28" s="78">
        <v>48238</v>
      </c>
      <c r="J28" s="2"/>
      <c r="K28" s="109" t="s">
        <v>40</v>
      </c>
      <c r="L28" s="2" t="s">
        <v>148</v>
      </c>
      <c r="M28" s="44">
        <v>44963</v>
      </c>
      <c r="N28" s="15">
        <v>45690</v>
      </c>
      <c r="O28" s="16" t="s">
        <v>60</v>
      </c>
      <c r="P28" s="666" t="s">
        <v>60</v>
      </c>
      <c r="Q28" s="15">
        <v>45690</v>
      </c>
      <c r="R28" s="2" t="s">
        <v>44</v>
      </c>
    </row>
    <row r="29" spans="1:18" ht="27.6" x14ac:dyDescent="0.3">
      <c r="A29" s="55"/>
      <c r="B29" s="54" t="s">
        <v>157</v>
      </c>
      <c r="C29" s="54" t="s">
        <v>158</v>
      </c>
      <c r="D29" s="56" t="s">
        <v>159</v>
      </c>
      <c r="E29" s="11" t="s">
        <v>37</v>
      </c>
      <c r="F29" s="29" t="s">
        <v>37</v>
      </c>
      <c r="G29" s="69" t="s">
        <v>39</v>
      </c>
      <c r="H29" s="254" t="s">
        <v>160</v>
      </c>
      <c r="I29" s="254"/>
      <c r="J29" s="69"/>
      <c r="K29" s="109" t="s">
        <v>40</v>
      </c>
      <c r="L29" s="69" t="s">
        <v>161</v>
      </c>
      <c r="M29" s="91">
        <v>44835</v>
      </c>
      <c r="N29" s="91">
        <v>45565</v>
      </c>
      <c r="O29" s="69" t="s">
        <v>55</v>
      </c>
      <c r="P29" s="88" t="s">
        <v>39</v>
      </c>
      <c r="Q29" s="465">
        <v>45565</v>
      </c>
      <c r="R29" s="450" t="s">
        <v>162</v>
      </c>
    </row>
    <row r="30" spans="1:18" ht="27.6" x14ac:dyDescent="0.3">
      <c r="A30" s="56"/>
      <c r="B30" s="54" t="s">
        <v>163</v>
      </c>
      <c r="C30" s="54" t="s">
        <v>164</v>
      </c>
      <c r="D30" s="56" t="s">
        <v>165</v>
      </c>
      <c r="E30" s="11" t="s">
        <v>37</v>
      </c>
      <c r="F30" s="31" t="s">
        <v>37</v>
      </c>
      <c r="G30" s="56" t="s">
        <v>39</v>
      </c>
      <c r="H30" s="511">
        <v>268000</v>
      </c>
      <c r="I30" s="255"/>
      <c r="J30" s="56"/>
      <c r="K30" s="109" t="s">
        <v>40</v>
      </c>
      <c r="L30" s="56" t="s">
        <v>161</v>
      </c>
      <c r="M30" s="57">
        <v>45200</v>
      </c>
      <c r="N30" s="164">
        <v>45931</v>
      </c>
      <c r="O30" s="56" t="s">
        <v>166</v>
      </c>
      <c r="P30" s="71" t="s">
        <v>39</v>
      </c>
      <c r="Q30" s="357">
        <v>45931</v>
      </c>
      <c r="R30" s="450" t="s">
        <v>162</v>
      </c>
    </row>
    <row r="31" spans="1:18" ht="41.4" x14ac:dyDescent="0.3">
      <c r="A31" s="102"/>
      <c r="B31" s="102" t="s">
        <v>167</v>
      </c>
      <c r="C31" s="102" t="s">
        <v>168</v>
      </c>
      <c r="D31" s="102" t="s">
        <v>169</v>
      </c>
      <c r="E31" s="14" t="s">
        <v>38</v>
      </c>
      <c r="F31" s="103" t="s">
        <v>38</v>
      </c>
      <c r="G31" s="104"/>
      <c r="H31" s="256">
        <v>5000</v>
      </c>
      <c r="I31" s="256">
        <v>25000</v>
      </c>
      <c r="J31" s="104"/>
      <c r="K31" s="109" t="s">
        <v>40</v>
      </c>
      <c r="L31" s="67" t="s">
        <v>170</v>
      </c>
      <c r="M31" s="105">
        <v>43859</v>
      </c>
      <c r="N31" s="111">
        <v>45687</v>
      </c>
      <c r="O31" s="112" t="s">
        <v>137</v>
      </c>
      <c r="P31" s="171"/>
      <c r="Q31" s="15">
        <v>45687</v>
      </c>
      <c r="R31" s="1" t="s">
        <v>44</v>
      </c>
    </row>
    <row r="32" spans="1:18" ht="27.6" x14ac:dyDescent="0.3">
      <c r="A32" s="62"/>
      <c r="B32" s="106" t="s">
        <v>171</v>
      </c>
      <c r="C32" s="107" t="s">
        <v>172</v>
      </c>
      <c r="D32" s="108" t="s">
        <v>173</v>
      </c>
      <c r="E32" s="108" t="s">
        <v>37</v>
      </c>
      <c r="F32" s="108" t="s">
        <v>37</v>
      </c>
      <c r="G32" s="56" t="s">
        <v>39</v>
      </c>
      <c r="H32" s="257">
        <v>220523.65</v>
      </c>
      <c r="I32" s="257">
        <v>220523.65</v>
      </c>
      <c r="J32" s="108"/>
      <c r="K32" s="109" t="s">
        <v>40</v>
      </c>
      <c r="L32" s="108" t="s">
        <v>85</v>
      </c>
      <c r="M32" s="110">
        <v>45138</v>
      </c>
      <c r="N32" s="110">
        <v>45504</v>
      </c>
      <c r="O32" s="108" t="s">
        <v>93</v>
      </c>
      <c r="P32" s="667" t="s">
        <v>174</v>
      </c>
      <c r="Q32" s="673">
        <v>45504</v>
      </c>
      <c r="R32" s="1" t="s">
        <v>44</v>
      </c>
    </row>
    <row r="33" spans="1:18" ht="27.6" x14ac:dyDescent="0.3">
      <c r="A33" s="146"/>
      <c r="B33" s="174" t="s">
        <v>175</v>
      </c>
      <c r="C33" s="175" t="s">
        <v>176</v>
      </c>
      <c r="D33" s="149" t="s">
        <v>177</v>
      </c>
      <c r="E33" s="149" t="s">
        <v>37</v>
      </c>
      <c r="F33" s="149" t="s">
        <v>37</v>
      </c>
      <c r="G33" s="56" t="s">
        <v>39</v>
      </c>
      <c r="H33" s="258">
        <v>409820.99</v>
      </c>
      <c r="I33" s="258">
        <v>409820.99</v>
      </c>
      <c r="J33" s="146"/>
      <c r="K33" s="170" t="s">
        <v>40</v>
      </c>
      <c r="L33" s="149" t="s">
        <v>85</v>
      </c>
      <c r="M33" s="178">
        <v>45138</v>
      </c>
      <c r="N33" s="179">
        <v>45504</v>
      </c>
      <c r="O33" s="146" t="s">
        <v>93</v>
      </c>
      <c r="P33" s="652" t="s">
        <v>178</v>
      </c>
      <c r="Q33" s="673">
        <v>45504</v>
      </c>
      <c r="R33" s="1" t="s">
        <v>44</v>
      </c>
    </row>
    <row r="34" spans="1:18" ht="27.6" x14ac:dyDescent="0.3">
      <c r="A34" s="146"/>
      <c r="B34" s="174" t="s">
        <v>175</v>
      </c>
      <c r="C34" s="175" t="s">
        <v>179</v>
      </c>
      <c r="D34" s="149" t="s">
        <v>180</v>
      </c>
      <c r="E34" s="149" t="s">
        <v>37</v>
      </c>
      <c r="F34" s="149" t="s">
        <v>37</v>
      </c>
      <c r="G34" s="56" t="s">
        <v>39</v>
      </c>
      <c r="H34" s="258">
        <v>24660.53</v>
      </c>
      <c r="I34" s="258">
        <v>24660.53</v>
      </c>
      <c r="J34" s="182"/>
      <c r="K34" s="170" t="s">
        <v>40</v>
      </c>
      <c r="L34" s="149" t="s">
        <v>85</v>
      </c>
      <c r="M34" s="178">
        <v>45138</v>
      </c>
      <c r="N34" s="179">
        <v>45504</v>
      </c>
      <c r="O34" s="146" t="s">
        <v>93</v>
      </c>
      <c r="P34" s="652" t="s">
        <v>178</v>
      </c>
      <c r="Q34" s="673">
        <v>45504</v>
      </c>
      <c r="R34" s="1" t="s">
        <v>44</v>
      </c>
    </row>
    <row r="35" spans="1:18" ht="27.6" x14ac:dyDescent="0.3">
      <c r="A35" s="53"/>
      <c r="B35" s="53" t="s">
        <v>181</v>
      </c>
      <c r="C35" s="53" t="s">
        <v>181</v>
      </c>
      <c r="D35" s="53" t="s">
        <v>182</v>
      </c>
      <c r="E35" s="62" t="s">
        <v>38</v>
      </c>
      <c r="F35" s="62" t="s">
        <v>38</v>
      </c>
      <c r="G35" s="53"/>
      <c r="H35" s="259">
        <v>12000</v>
      </c>
      <c r="I35" s="259">
        <v>24000</v>
      </c>
      <c r="J35" s="53"/>
      <c r="K35" s="109" t="s">
        <v>40</v>
      </c>
      <c r="L35" s="53" t="s">
        <v>183</v>
      </c>
      <c r="M35" s="60">
        <v>45017</v>
      </c>
      <c r="N35" s="60">
        <v>45382</v>
      </c>
      <c r="O35" s="95" t="s">
        <v>184</v>
      </c>
      <c r="P35" s="59" t="s">
        <v>56</v>
      </c>
      <c r="Q35" s="513">
        <v>45382</v>
      </c>
      <c r="R35" s="2" t="s">
        <v>69</v>
      </c>
    </row>
    <row r="36" spans="1:18" ht="28.2" x14ac:dyDescent="0.3">
      <c r="A36" s="149"/>
      <c r="B36" s="149" t="s">
        <v>185</v>
      </c>
      <c r="C36" s="182" t="s">
        <v>186</v>
      </c>
      <c r="D36" s="149" t="s">
        <v>187</v>
      </c>
      <c r="E36" s="149" t="s">
        <v>38</v>
      </c>
      <c r="F36" s="149" t="s">
        <v>37</v>
      </c>
      <c r="G36" s="149" t="s">
        <v>39</v>
      </c>
      <c r="H36" s="258">
        <v>141403</v>
      </c>
      <c r="I36" s="258">
        <v>141403</v>
      </c>
      <c r="J36" s="149" t="s">
        <v>39</v>
      </c>
      <c r="K36" s="170" t="s">
        <v>40</v>
      </c>
      <c r="L36" s="149" t="s">
        <v>85</v>
      </c>
      <c r="M36" s="178">
        <v>44866</v>
      </c>
      <c r="N36" s="178">
        <v>45961</v>
      </c>
      <c r="O36" s="149" t="s">
        <v>95</v>
      </c>
      <c r="P36" s="668" t="s">
        <v>60</v>
      </c>
      <c r="Q36" s="673">
        <v>45961</v>
      </c>
      <c r="R36" s="485"/>
    </row>
    <row r="37" spans="1:18" ht="27.6" x14ac:dyDescent="0.3">
      <c r="A37" s="52"/>
      <c r="B37" s="52" t="s">
        <v>188</v>
      </c>
      <c r="C37" s="52" t="s">
        <v>189</v>
      </c>
      <c r="D37" s="52" t="s">
        <v>190</v>
      </c>
      <c r="E37" s="65" t="s">
        <v>38</v>
      </c>
      <c r="F37" s="92" t="s">
        <v>38</v>
      </c>
      <c r="G37" s="52" t="s">
        <v>37</v>
      </c>
      <c r="H37" s="261">
        <v>30000</v>
      </c>
      <c r="I37" s="261">
        <v>90000</v>
      </c>
      <c r="J37" s="59" t="s">
        <v>39</v>
      </c>
      <c r="K37" s="109" t="s">
        <v>40</v>
      </c>
      <c r="L37" s="207" t="s">
        <v>191</v>
      </c>
      <c r="M37" s="262">
        <v>45017</v>
      </c>
      <c r="N37" s="263">
        <v>46112</v>
      </c>
      <c r="O37" s="52" t="s">
        <v>95</v>
      </c>
      <c r="P37" s="406" t="s">
        <v>166</v>
      </c>
      <c r="Q37" s="660">
        <v>46112</v>
      </c>
      <c r="R37" s="661" t="s">
        <v>44</v>
      </c>
    </row>
    <row r="38" spans="1:18" ht="27.6" x14ac:dyDescent="0.3">
      <c r="A38" s="155"/>
      <c r="B38" s="143" t="s">
        <v>192</v>
      </c>
      <c r="C38" s="143" t="s">
        <v>193</v>
      </c>
      <c r="D38" s="143" t="s">
        <v>194</v>
      </c>
      <c r="E38" s="141" t="s">
        <v>38</v>
      </c>
      <c r="F38" s="142" t="s">
        <v>38</v>
      </c>
      <c r="G38" s="143" t="s">
        <v>39</v>
      </c>
      <c r="H38" s="150">
        <v>4950</v>
      </c>
      <c r="I38" s="150">
        <v>24750</v>
      </c>
      <c r="J38" s="143" t="s">
        <v>39</v>
      </c>
      <c r="K38" s="109" t="s">
        <v>40</v>
      </c>
      <c r="L38" s="143" t="s">
        <v>191</v>
      </c>
      <c r="M38" s="151">
        <v>44409</v>
      </c>
      <c r="N38" s="152">
        <v>45504</v>
      </c>
      <c r="O38" s="152" t="s">
        <v>95</v>
      </c>
      <c r="P38" s="153" t="s">
        <v>60</v>
      </c>
      <c r="Q38" s="16">
        <v>45504</v>
      </c>
      <c r="R38" s="2" t="s">
        <v>44</v>
      </c>
    </row>
    <row r="39" spans="1:18" ht="27.6" x14ac:dyDescent="0.3">
      <c r="A39" s="585"/>
      <c r="B39" s="2" t="s">
        <v>195</v>
      </c>
      <c r="C39" s="588" t="s">
        <v>196</v>
      </c>
      <c r="D39" s="2" t="s">
        <v>197</v>
      </c>
      <c r="E39" s="5" t="s">
        <v>38</v>
      </c>
      <c r="F39" s="92" t="s">
        <v>38</v>
      </c>
      <c r="G39" s="2" t="s">
        <v>39</v>
      </c>
      <c r="H39" s="97">
        <v>14948</v>
      </c>
      <c r="I39" s="97">
        <v>74744</v>
      </c>
      <c r="J39" s="2" t="s">
        <v>198</v>
      </c>
      <c r="K39" s="109" t="s">
        <v>40</v>
      </c>
      <c r="L39" s="2" t="s">
        <v>191</v>
      </c>
      <c r="M39" s="15">
        <v>44287</v>
      </c>
      <c r="N39" s="16">
        <v>45382</v>
      </c>
      <c r="O39" s="16" t="s">
        <v>95</v>
      </c>
      <c r="P39" s="79" t="s">
        <v>60</v>
      </c>
      <c r="Q39" s="544">
        <v>45382</v>
      </c>
      <c r="R39" s="2" t="s">
        <v>44</v>
      </c>
    </row>
    <row r="40" spans="1:18" ht="27.6" x14ac:dyDescent="0.3">
      <c r="A40" s="586"/>
      <c r="B40" s="591" t="s">
        <v>199</v>
      </c>
      <c r="C40" s="295" t="s">
        <v>200</v>
      </c>
      <c r="D40" s="296" t="s">
        <v>201</v>
      </c>
      <c r="E40" s="286" t="s">
        <v>38</v>
      </c>
      <c r="F40" s="286" t="s">
        <v>37</v>
      </c>
      <c r="G40" s="297" t="s">
        <v>147</v>
      </c>
      <c r="H40" s="286"/>
      <c r="I40" s="298">
        <v>2580000</v>
      </c>
      <c r="J40" s="299" t="s">
        <v>39</v>
      </c>
      <c r="K40" s="109" t="s">
        <v>40</v>
      </c>
      <c r="L40" s="300" t="s">
        <v>202</v>
      </c>
      <c r="M40" s="301">
        <v>44441</v>
      </c>
      <c r="N40" s="301">
        <v>45016</v>
      </c>
      <c r="O40" s="297" t="s">
        <v>203</v>
      </c>
      <c r="P40" s="299" t="s">
        <v>39</v>
      </c>
      <c r="Q40" s="544">
        <v>45382</v>
      </c>
      <c r="R40" s="302" t="s">
        <v>204</v>
      </c>
    </row>
    <row r="41" spans="1:18" ht="27.6" x14ac:dyDescent="0.3">
      <c r="A41" s="350"/>
      <c r="B41" s="345" t="s">
        <v>205</v>
      </c>
      <c r="C41" s="589" t="s">
        <v>206</v>
      </c>
      <c r="D41" s="302" t="s">
        <v>207</v>
      </c>
      <c r="E41" s="303" t="s">
        <v>37</v>
      </c>
      <c r="F41" s="270" t="s">
        <v>37</v>
      </c>
      <c r="G41" s="304" t="s">
        <v>39</v>
      </c>
      <c r="H41" s="305" t="s">
        <v>198</v>
      </c>
      <c r="I41" s="305">
        <v>197885</v>
      </c>
      <c r="J41" s="306" t="s">
        <v>198</v>
      </c>
      <c r="K41" s="109" t="s">
        <v>40</v>
      </c>
      <c r="L41" s="302" t="s">
        <v>202</v>
      </c>
      <c r="M41" s="302">
        <v>43131</v>
      </c>
      <c r="N41" s="302"/>
      <c r="O41" s="302">
        <v>44592</v>
      </c>
      <c r="P41" s="350"/>
      <c r="Q41" s="7">
        <v>45471</v>
      </c>
      <c r="R41" s="302" t="s">
        <v>208</v>
      </c>
    </row>
    <row r="42" spans="1:18" ht="27.6" x14ac:dyDescent="0.3">
      <c r="A42" s="587"/>
      <c r="B42" s="345" t="s">
        <v>209</v>
      </c>
      <c r="C42" s="590" t="s">
        <v>210</v>
      </c>
      <c r="D42" s="308" t="s">
        <v>211</v>
      </c>
      <c r="E42" s="309" t="s">
        <v>38</v>
      </c>
      <c r="F42" s="284" t="s">
        <v>38</v>
      </c>
      <c r="G42" s="310" t="s">
        <v>198</v>
      </c>
      <c r="H42" s="46"/>
      <c r="I42" s="311">
        <v>27560</v>
      </c>
      <c r="J42" s="306" t="s">
        <v>198</v>
      </c>
      <c r="K42" s="109" t="s">
        <v>40</v>
      </c>
      <c r="L42" s="312" t="s">
        <v>202</v>
      </c>
      <c r="M42" s="313">
        <v>43441</v>
      </c>
      <c r="N42" s="313">
        <v>44592</v>
      </c>
      <c r="O42" s="46" t="s">
        <v>76</v>
      </c>
      <c r="P42" s="308" t="s">
        <v>43</v>
      </c>
      <c r="Q42" s="540">
        <v>45351</v>
      </c>
      <c r="R42" s="345" t="s">
        <v>208</v>
      </c>
    </row>
    <row r="43" spans="1:18" ht="41.4" x14ac:dyDescent="0.3">
      <c r="A43" s="587"/>
      <c r="B43" s="345" t="s">
        <v>209</v>
      </c>
      <c r="C43" s="590" t="s">
        <v>212</v>
      </c>
      <c r="D43" s="308" t="s">
        <v>213</v>
      </c>
      <c r="E43" s="303" t="s">
        <v>38</v>
      </c>
      <c r="F43" s="278" t="s">
        <v>38</v>
      </c>
      <c r="G43" s="314" t="s">
        <v>198</v>
      </c>
      <c r="H43" s="315">
        <v>36900</v>
      </c>
      <c r="I43" s="315">
        <v>36900</v>
      </c>
      <c r="J43" s="306" t="s">
        <v>198</v>
      </c>
      <c r="K43" s="109" t="s">
        <v>40</v>
      </c>
      <c r="L43" s="312" t="s">
        <v>202</v>
      </c>
      <c r="M43" s="313">
        <v>43628</v>
      </c>
      <c r="N43" s="46" t="s">
        <v>214</v>
      </c>
      <c r="O43" s="46" t="s">
        <v>215</v>
      </c>
      <c r="P43" s="308" t="s">
        <v>43</v>
      </c>
      <c r="Q43" s="460">
        <v>45657</v>
      </c>
      <c r="R43" s="345" t="s">
        <v>208</v>
      </c>
    </row>
    <row r="44" spans="1:18" ht="27.6" x14ac:dyDescent="0.3">
      <c r="A44" s="306"/>
      <c r="B44" s="389" t="s">
        <v>209</v>
      </c>
      <c r="C44" s="46" t="s">
        <v>216</v>
      </c>
      <c r="D44" s="308" t="s">
        <v>217</v>
      </c>
      <c r="E44" s="316" t="s">
        <v>38</v>
      </c>
      <c r="F44" s="317" t="s">
        <v>38</v>
      </c>
      <c r="G44" s="318" t="s">
        <v>198</v>
      </c>
      <c r="H44" s="46"/>
      <c r="I44" s="319" t="s">
        <v>218</v>
      </c>
      <c r="J44" s="306" t="s">
        <v>198</v>
      </c>
      <c r="K44" s="109" t="s">
        <v>40</v>
      </c>
      <c r="L44" s="312" t="s">
        <v>202</v>
      </c>
      <c r="M44" s="313">
        <v>43654</v>
      </c>
      <c r="N44" s="46" t="s">
        <v>214</v>
      </c>
      <c r="O44" s="46" t="s">
        <v>215</v>
      </c>
      <c r="P44" s="308" t="s">
        <v>43</v>
      </c>
      <c r="Q44" s="674">
        <v>45471</v>
      </c>
      <c r="R44" s="345" t="s">
        <v>208</v>
      </c>
    </row>
    <row r="45" spans="1:18" ht="27.6" x14ac:dyDescent="0.3">
      <c r="A45" s="306"/>
      <c r="B45" s="268" t="s">
        <v>209</v>
      </c>
      <c r="C45" s="268" t="s">
        <v>219</v>
      </c>
      <c r="D45" s="320" t="s">
        <v>220</v>
      </c>
      <c r="E45" s="309" t="s">
        <v>38</v>
      </c>
      <c r="F45" s="284" t="s">
        <v>38</v>
      </c>
      <c r="G45" s="321" t="s">
        <v>198</v>
      </c>
      <c r="H45" s="268"/>
      <c r="I45" s="322">
        <v>49750</v>
      </c>
      <c r="J45" s="306" t="s">
        <v>198</v>
      </c>
      <c r="K45" s="109" t="s">
        <v>40</v>
      </c>
      <c r="L45" s="312" t="s">
        <v>202</v>
      </c>
      <c r="M45" s="323">
        <v>44245</v>
      </c>
      <c r="N45" s="323">
        <v>44865</v>
      </c>
      <c r="O45" s="320" t="s">
        <v>215</v>
      </c>
      <c r="P45" s="308" t="s">
        <v>43</v>
      </c>
      <c r="Q45" s="540">
        <v>45351</v>
      </c>
      <c r="R45" s="268" t="s">
        <v>221</v>
      </c>
    </row>
    <row r="46" spans="1:18" ht="27.6" x14ac:dyDescent="0.3">
      <c r="A46" s="306"/>
      <c r="B46" s="324" t="s">
        <v>209</v>
      </c>
      <c r="C46" s="324" t="s">
        <v>222</v>
      </c>
      <c r="D46" s="325" t="s">
        <v>223</v>
      </c>
      <c r="E46" s="309" t="s">
        <v>38</v>
      </c>
      <c r="F46" s="286" t="s">
        <v>37</v>
      </c>
      <c r="G46" s="326" t="s">
        <v>198</v>
      </c>
      <c r="H46" s="324"/>
      <c r="I46" s="327">
        <v>36954371.520000003</v>
      </c>
      <c r="J46" s="306" t="s">
        <v>198</v>
      </c>
      <c r="K46" s="109" t="s">
        <v>40</v>
      </c>
      <c r="L46" s="312" t="s">
        <v>202</v>
      </c>
      <c r="M46" s="328">
        <v>44292</v>
      </c>
      <c r="N46" s="328">
        <v>44837</v>
      </c>
      <c r="O46" s="320" t="s">
        <v>215</v>
      </c>
      <c r="P46" s="308" t="s">
        <v>43</v>
      </c>
      <c r="Q46" s="675">
        <v>45351</v>
      </c>
      <c r="R46" s="268" t="s">
        <v>57</v>
      </c>
    </row>
    <row r="47" spans="1:18" ht="41.4" x14ac:dyDescent="0.3">
      <c r="A47" s="567"/>
      <c r="B47" s="303" t="s">
        <v>209</v>
      </c>
      <c r="C47" s="303" t="s">
        <v>224</v>
      </c>
      <c r="D47" s="407" t="s">
        <v>225</v>
      </c>
      <c r="E47" s="303" t="s">
        <v>38</v>
      </c>
      <c r="F47" s="278" t="s">
        <v>38</v>
      </c>
      <c r="G47" s="568" t="s">
        <v>37</v>
      </c>
      <c r="H47" s="303"/>
      <c r="I47" s="569">
        <v>66450</v>
      </c>
      <c r="J47" s="570" t="s">
        <v>198</v>
      </c>
      <c r="K47" s="109" t="s">
        <v>40</v>
      </c>
      <c r="L47" s="576" t="s">
        <v>202</v>
      </c>
      <c r="M47" s="577">
        <v>44614</v>
      </c>
      <c r="N47" s="577">
        <v>44837</v>
      </c>
      <c r="O47" s="578" t="s">
        <v>215</v>
      </c>
      <c r="P47" s="669" t="s">
        <v>43</v>
      </c>
      <c r="Q47" s="7">
        <v>45471</v>
      </c>
      <c r="R47" s="345" t="s">
        <v>226</v>
      </c>
    </row>
    <row r="48" spans="1:18" ht="27.6" x14ac:dyDescent="0.3">
      <c r="A48" s="383"/>
      <c r="B48" s="571" t="s">
        <v>227</v>
      </c>
      <c r="C48" s="572" t="s">
        <v>227</v>
      </c>
      <c r="D48" s="573" t="s">
        <v>228</v>
      </c>
      <c r="E48" s="574" t="s">
        <v>38</v>
      </c>
      <c r="F48" s="317" t="s">
        <v>38</v>
      </c>
      <c r="G48" s="573"/>
      <c r="H48" s="575">
        <v>9050</v>
      </c>
      <c r="I48" s="575">
        <v>27150</v>
      </c>
      <c r="J48" s="573"/>
      <c r="K48" s="109" t="s">
        <v>40</v>
      </c>
      <c r="L48" s="579" t="s">
        <v>191</v>
      </c>
      <c r="M48" s="580">
        <v>44409</v>
      </c>
      <c r="N48" s="581">
        <v>45504</v>
      </c>
      <c r="O48" s="581" t="s">
        <v>55</v>
      </c>
      <c r="P48" s="579" t="s">
        <v>56</v>
      </c>
      <c r="Q48" s="302">
        <v>45504</v>
      </c>
      <c r="R48" s="1" t="s">
        <v>57</v>
      </c>
    </row>
    <row r="49" spans="1:18" ht="27.6" x14ac:dyDescent="0.3">
      <c r="A49" s="331"/>
      <c r="B49" s="66" t="s">
        <v>229</v>
      </c>
      <c r="C49" s="332" t="s">
        <v>229</v>
      </c>
      <c r="D49" s="66" t="s">
        <v>230</v>
      </c>
      <c r="E49" s="333" t="s">
        <v>38</v>
      </c>
      <c r="F49" s="278" t="s">
        <v>38</v>
      </c>
      <c r="G49" s="278" t="s">
        <v>39</v>
      </c>
      <c r="H49" s="334">
        <v>3000</v>
      </c>
      <c r="I49" s="334">
        <v>16000</v>
      </c>
      <c r="J49" s="66" t="s">
        <v>39</v>
      </c>
      <c r="K49" s="109" t="s">
        <v>40</v>
      </c>
      <c r="L49" s="66" t="s">
        <v>191</v>
      </c>
      <c r="M49" s="335">
        <v>43191</v>
      </c>
      <c r="N49" s="287">
        <v>44287</v>
      </c>
      <c r="O49" s="287" t="s">
        <v>95</v>
      </c>
      <c r="P49" s="80" t="s">
        <v>60</v>
      </c>
      <c r="Q49" s="540">
        <v>45382</v>
      </c>
      <c r="R49" s="1" t="s">
        <v>57</v>
      </c>
    </row>
    <row r="50" spans="1:18" ht="27.6" x14ac:dyDescent="0.3">
      <c r="A50" s="337"/>
      <c r="B50" s="338" t="s">
        <v>231</v>
      </c>
      <c r="C50" s="338" t="s">
        <v>231</v>
      </c>
      <c r="D50" s="314" t="s">
        <v>232</v>
      </c>
      <c r="E50" s="314" t="s">
        <v>37</v>
      </c>
      <c r="F50" s="314" t="s">
        <v>38</v>
      </c>
      <c r="G50" s="339" t="s">
        <v>39</v>
      </c>
      <c r="H50" s="340">
        <v>50000</v>
      </c>
      <c r="I50" s="341">
        <v>139475</v>
      </c>
      <c r="J50" s="342" t="s">
        <v>39</v>
      </c>
      <c r="K50" s="109" t="s">
        <v>40</v>
      </c>
      <c r="L50" s="343" t="s">
        <v>191</v>
      </c>
      <c r="M50" s="292">
        <v>44977</v>
      </c>
      <c r="N50" s="292">
        <v>46072</v>
      </c>
      <c r="O50" s="343" t="s">
        <v>95</v>
      </c>
      <c r="P50" s="670" t="s">
        <v>233</v>
      </c>
      <c r="Q50" s="601">
        <v>46072</v>
      </c>
      <c r="R50" s="676" t="s">
        <v>234</v>
      </c>
    </row>
    <row r="51" spans="1:18" ht="41.4" x14ac:dyDescent="0.3">
      <c r="A51" s="344"/>
      <c r="B51" s="345" t="s">
        <v>235</v>
      </c>
      <c r="C51" s="346" t="s">
        <v>236</v>
      </c>
      <c r="D51" s="346" t="s">
        <v>237</v>
      </c>
      <c r="E51" s="268" t="s">
        <v>38</v>
      </c>
      <c r="F51" s="286" t="s">
        <v>37</v>
      </c>
      <c r="G51" s="344"/>
      <c r="H51" s="347">
        <v>510078.11</v>
      </c>
      <c r="I51" s="347">
        <v>510078.11</v>
      </c>
      <c r="J51" s="344"/>
      <c r="K51" s="109" t="s">
        <v>40</v>
      </c>
      <c r="L51" s="348" t="s">
        <v>238</v>
      </c>
      <c r="M51" s="349">
        <v>44721</v>
      </c>
      <c r="N51" s="349">
        <v>44757</v>
      </c>
      <c r="O51" s="344"/>
      <c r="P51" s="671"/>
      <c r="Q51" s="509">
        <v>45443</v>
      </c>
      <c r="R51" s="302" t="s">
        <v>57</v>
      </c>
    </row>
    <row r="52" spans="1:18" ht="27.6" x14ac:dyDescent="0.3">
      <c r="A52" s="344"/>
      <c r="B52" s="346" t="s">
        <v>239</v>
      </c>
      <c r="C52" s="345" t="s">
        <v>240</v>
      </c>
      <c r="D52" s="353" t="s">
        <v>241</v>
      </c>
      <c r="E52" s="582" t="s">
        <v>38</v>
      </c>
      <c r="F52" s="278" t="s">
        <v>38</v>
      </c>
      <c r="G52" s="355" t="s">
        <v>39</v>
      </c>
      <c r="H52" s="356" t="s">
        <v>39</v>
      </c>
      <c r="I52" s="356">
        <v>36000</v>
      </c>
      <c r="J52" s="346" t="s">
        <v>39</v>
      </c>
      <c r="K52" s="109" t="s">
        <v>40</v>
      </c>
      <c r="L52" s="312" t="s">
        <v>202</v>
      </c>
      <c r="M52" s="357">
        <v>44099</v>
      </c>
      <c r="N52" s="346"/>
      <c r="O52" s="346" t="s">
        <v>60</v>
      </c>
      <c r="P52" s="358" t="s">
        <v>39</v>
      </c>
      <c r="Q52" s="541">
        <v>45382</v>
      </c>
      <c r="R52" s="346" t="s">
        <v>242</v>
      </c>
    </row>
    <row r="53" spans="1:18" ht="27.6" x14ac:dyDescent="0.3">
      <c r="A53" s="344"/>
      <c r="B53" s="352" t="s">
        <v>239</v>
      </c>
      <c r="C53" s="345" t="s">
        <v>243</v>
      </c>
      <c r="D53" s="360" t="s">
        <v>244</v>
      </c>
      <c r="E53" s="354" t="s">
        <v>38</v>
      </c>
      <c r="F53" s="196" t="s">
        <v>38</v>
      </c>
      <c r="G53" s="355" t="s">
        <v>39</v>
      </c>
      <c r="H53" s="356" t="s">
        <v>39</v>
      </c>
      <c r="I53" s="356">
        <v>26513</v>
      </c>
      <c r="J53" s="346" t="s">
        <v>39</v>
      </c>
      <c r="K53" s="109" t="s">
        <v>40</v>
      </c>
      <c r="L53" s="312" t="s">
        <v>202</v>
      </c>
      <c r="M53" s="361">
        <v>43790</v>
      </c>
      <c r="N53" s="352"/>
      <c r="O53" s="352" t="s">
        <v>64</v>
      </c>
      <c r="P53" s="672" t="s">
        <v>39</v>
      </c>
      <c r="Q53" s="545">
        <v>45382</v>
      </c>
      <c r="R53" s="346" t="s">
        <v>242</v>
      </c>
    </row>
    <row r="54" spans="1:18" ht="27.6" x14ac:dyDescent="0.3">
      <c r="A54" s="362"/>
      <c r="B54" s="270" t="s">
        <v>245</v>
      </c>
      <c r="C54" s="290" t="s">
        <v>246</v>
      </c>
      <c r="D54" s="363" t="s">
        <v>247</v>
      </c>
      <c r="E54" s="364" t="s">
        <v>38</v>
      </c>
      <c r="F54" s="196" t="s">
        <v>38</v>
      </c>
      <c r="G54" s="355" t="s">
        <v>39</v>
      </c>
      <c r="H54" s="365">
        <v>12500</v>
      </c>
      <c r="I54" s="365">
        <v>12500</v>
      </c>
      <c r="J54" s="346" t="s">
        <v>39</v>
      </c>
      <c r="K54" s="109" t="s">
        <v>40</v>
      </c>
      <c r="L54" s="366" t="s">
        <v>202</v>
      </c>
      <c r="M54" s="367">
        <v>44774</v>
      </c>
      <c r="N54" s="367">
        <v>45230</v>
      </c>
      <c r="O54" s="314" t="s">
        <v>64</v>
      </c>
      <c r="P54" s="359" t="s">
        <v>39</v>
      </c>
      <c r="Q54" s="509">
        <v>45443</v>
      </c>
      <c r="R54" s="346" t="s">
        <v>242</v>
      </c>
    </row>
    <row r="55" spans="1:18" ht="27.6" x14ac:dyDescent="0.3">
      <c r="A55" s="379" t="s">
        <v>248</v>
      </c>
      <c r="B55" s="369" t="s">
        <v>249</v>
      </c>
      <c r="C55" s="369" t="s">
        <v>249</v>
      </c>
      <c r="D55" s="369" t="s">
        <v>250</v>
      </c>
      <c r="E55" s="268" t="s">
        <v>38</v>
      </c>
      <c r="F55" s="286" t="s">
        <v>37</v>
      </c>
      <c r="G55" s="368" t="s">
        <v>37</v>
      </c>
      <c r="H55" s="370">
        <v>113988</v>
      </c>
      <c r="I55" s="371">
        <v>569940</v>
      </c>
      <c r="J55" s="372" t="s">
        <v>138</v>
      </c>
      <c r="K55" s="109" t="s">
        <v>40</v>
      </c>
      <c r="L55" s="345" t="s">
        <v>191</v>
      </c>
      <c r="M55" s="373">
        <v>43922</v>
      </c>
      <c r="N55" s="374">
        <v>45747</v>
      </c>
      <c r="O55" s="369" t="s">
        <v>251</v>
      </c>
      <c r="P55" s="376" t="s">
        <v>166</v>
      </c>
      <c r="Q55" s="375">
        <v>45747</v>
      </c>
      <c r="R55" s="369" t="s">
        <v>234</v>
      </c>
    </row>
    <row r="56" spans="1:18" ht="55.2" x14ac:dyDescent="0.3">
      <c r="A56" s="422"/>
      <c r="B56" s="424" t="s">
        <v>252</v>
      </c>
      <c r="C56" s="369" t="s">
        <v>253</v>
      </c>
      <c r="D56" s="369" t="s">
        <v>254</v>
      </c>
      <c r="E56" s="268" t="s">
        <v>38</v>
      </c>
      <c r="F56" s="278" t="s">
        <v>38</v>
      </c>
      <c r="G56" s="368" t="s">
        <v>38</v>
      </c>
      <c r="H56" s="378"/>
      <c r="I56" s="371">
        <v>30250</v>
      </c>
      <c r="J56" s="372" t="s">
        <v>138</v>
      </c>
      <c r="K56" s="109" t="s">
        <v>40</v>
      </c>
      <c r="L56" s="345" t="s">
        <v>191</v>
      </c>
      <c r="M56" s="373" t="s">
        <v>255</v>
      </c>
      <c r="N56" s="374">
        <v>44043</v>
      </c>
      <c r="O56" s="378" t="s">
        <v>256</v>
      </c>
      <c r="P56" s="376" t="s">
        <v>138</v>
      </c>
      <c r="Q56" s="357">
        <v>45505</v>
      </c>
      <c r="R56" s="369" t="s">
        <v>204</v>
      </c>
    </row>
    <row r="57" spans="1:18" ht="27.6" x14ac:dyDescent="0.3">
      <c r="A57" s="422"/>
      <c r="B57" s="425" t="s">
        <v>257</v>
      </c>
      <c r="C57" s="420" t="s">
        <v>258</v>
      </c>
      <c r="D57" s="420" t="s">
        <v>259</v>
      </c>
      <c r="E57" s="324" t="s">
        <v>38</v>
      </c>
      <c r="F57" s="284" t="s">
        <v>38</v>
      </c>
      <c r="G57" s="379" t="s">
        <v>38</v>
      </c>
      <c r="H57" s="423">
        <v>3568</v>
      </c>
      <c r="I57" s="423">
        <v>49218</v>
      </c>
      <c r="J57" s="417" t="s">
        <v>138</v>
      </c>
      <c r="K57" s="170" t="s">
        <v>40</v>
      </c>
      <c r="L57" s="351" t="s">
        <v>191</v>
      </c>
      <c r="M57" s="418" t="s">
        <v>260</v>
      </c>
      <c r="N57" s="419" t="s">
        <v>261</v>
      </c>
      <c r="O57" s="420" t="s">
        <v>95</v>
      </c>
      <c r="P57" s="421" t="s">
        <v>60</v>
      </c>
      <c r="Q57" s="7">
        <v>45959</v>
      </c>
      <c r="R57" s="369" t="s">
        <v>262</v>
      </c>
    </row>
    <row r="58" spans="1:18" ht="41.4" x14ac:dyDescent="0.3">
      <c r="A58" s="422"/>
      <c r="B58" s="426" t="s">
        <v>263</v>
      </c>
      <c r="C58" s="377" t="s">
        <v>263</v>
      </c>
      <c r="D58" s="377" t="s">
        <v>264</v>
      </c>
      <c r="E58" s="303" t="s">
        <v>38</v>
      </c>
      <c r="F58" s="278" t="s">
        <v>38</v>
      </c>
      <c r="G58" s="422" t="s">
        <v>38</v>
      </c>
      <c r="H58" s="381">
        <v>1500</v>
      </c>
      <c r="I58" s="381">
        <v>60540.38</v>
      </c>
      <c r="J58" s="414" t="s">
        <v>138</v>
      </c>
      <c r="K58" s="188" t="s">
        <v>40</v>
      </c>
      <c r="L58" s="415" t="s">
        <v>191</v>
      </c>
      <c r="M58" s="416">
        <v>44727</v>
      </c>
      <c r="N58" s="398">
        <v>45807</v>
      </c>
      <c r="O58" s="377" t="s">
        <v>95</v>
      </c>
      <c r="P58" s="408" t="s">
        <v>60</v>
      </c>
      <c r="Q58" s="374">
        <v>45807</v>
      </c>
      <c r="R58" s="369" t="s">
        <v>234</v>
      </c>
    </row>
    <row r="59" spans="1:18" ht="27.6" x14ac:dyDescent="0.3">
      <c r="A59" s="336"/>
      <c r="B59" s="427" t="s">
        <v>249</v>
      </c>
      <c r="C59" s="307" t="s">
        <v>249</v>
      </c>
      <c r="D59" s="307" t="s">
        <v>250</v>
      </c>
      <c r="E59" s="268" t="s">
        <v>37</v>
      </c>
      <c r="F59" s="268" t="s">
        <v>37</v>
      </c>
      <c r="G59" s="307" t="s">
        <v>37</v>
      </c>
      <c r="H59" s="380">
        <v>113988</v>
      </c>
      <c r="I59" s="380">
        <v>569940</v>
      </c>
      <c r="J59" s="307" t="s">
        <v>138</v>
      </c>
      <c r="K59" s="109" t="s">
        <v>40</v>
      </c>
      <c r="L59" s="307" t="s">
        <v>265</v>
      </c>
      <c r="M59" s="542">
        <v>43922</v>
      </c>
      <c r="N59" s="542">
        <v>45747</v>
      </c>
      <c r="O59" s="542" t="s">
        <v>251</v>
      </c>
      <c r="P59" s="543" t="s">
        <v>166</v>
      </c>
      <c r="Q59" s="302">
        <v>45747</v>
      </c>
      <c r="R59" s="302" t="s">
        <v>234</v>
      </c>
    </row>
    <row r="60" spans="1:18" ht="27.6" x14ac:dyDescent="0.3">
      <c r="A60" s="384"/>
      <c r="B60" s="345" t="s">
        <v>266</v>
      </c>
      <c r="C60" s="345" t="s">
        <v>267</v>
      </c>
      <c r="D60" s="369" t="s">
        <v>268</v>
      </c>
      <c r="E60" s="268" t="s">
        <v>38</v>
      </c>
      <c r="F60" s="385" t="s">
        <v>37</v>
      </c>
      <c r="G60" s="368" t="s">
        <v>39</v>
      </c>
      <c r="H60" s="372" t="s">
        <v>39</v>
      </c>
      <c r="I60" s="386">
        <v>3136284</v>
      </c>
      <c r="J60" s="346" t="s">
        <v>39</v>
      </c>
      <c r="K60" s="109" t="s">
        <v>40</v>
      </c>
      <c r="L60" s="387" t="s">
        <v>202</v>
      </c>
      <c r="M60" s="349">
        <v>45076</v>
      </c>
      <c r="N60" s="388">
        <v>45883</v>
      </c>
      <c r="O60" s="314" t="s">
        <v>166</v>
      </c>
      <c r="P60" s="359"/>
      <c r="Q60" s="349">
        <v>45883</v>
      </c>
      <c r="R60" s="302" t="s">
        <v>57</v>
      </c>
    </row>
    <row r="61" spans="1:18" ht="27.6" x14ac:dyDescent="0.3">
      <c r="A61" s="306"/>
      <c r="B61" s="389" t="s">
        <v>269</v>
      </c>
      <c r="C61" s="389" t="s">
        <v>270</v>
      </c>
      <c r="D61" s="390" t="s">
        <v>271</v>
      </c>
      <c r="E61" s="382" t="s">
        <v>38</v>
      </c>
      <c r="F61" s="317" t="s">
        <v>38</v>
      </c>
      <c r="G61" s="318" t="s">
        <v>198</v>
      </c>
      <c r="H61" s="391" t="s">
        <v>39</v>
      </c>
      <c r="I61" s="392">
        <v>40689</v>
      </c>
      <c r="J61" s="391" t="s">
        <v>39</v>
      </c>
      <c r="K61" s="109" t="s">
        <v>40</v>
      </c>
      <c r="L61" s="393" t="s">
        <v>202</v>
      </c>
      <c r="M61" s="394">
        <v>43800</v>
      </c>
      <c r="N61" s="395">
        <v>44408</v>
      </c>
      <c r="O61" s="389" t="s">
        <v>64</v>
      </c>
      <c r="P61" s="390" t="s">
        <v>43</v>
      </c>
      <c r="Q61" s="7">
        <v>45657</v>
      </c>
      <c r="R61" s="345" t="s">
        <v>208</v>
      </c>
    </row>
    <row r="62" spans="1:18" ht="27.6" x14ac:dyDescent="0.3">
      <c r="A62" s="329"/>
      <c r="B62" s="399" t="s">
        <v>269</v>
      </c>
      <c r="C62" s="399" t="s">
        <v>272</v>
      </c>
      <c r="D62" s="400" t="s">
        <v>271</v>
      </c>
      <c r="E62" s="324" t="s">
        <v>38</v>
      </c>
      <c r="F62" s="284" t="s">
        <v>38</v>
      </c>
      <c r="G62" s="401" t="s">
        <v>198</v>
      </c>
      <c r="H62" s="351" t="s">
        <v>39</v>
      </c>
      <c r="I62" s="402">
        <v>20800</v>
      </c>
      <c r="J62" s="351" t="s">
        <v>39</v>
      </c>
      <c r="K62" s="109" t="s">
        <v>40</v>
      </c>
      <c r="L62" s="330" t="s">
        <v>202</v>
      </c>
      <c r="M62" s="403">
        <v>44561</v>
      </c>
      <c r="N62" s="404"/>
      <c r="O62" s="399" t="s">
        <v>64</v>
      </c>
      <c r="P62" s="400" t="s">
        <v>43</v>
      </c>
      <c r="Q62" s="7">
        <v>45657</v>
      </c>
      <c r="R62" s="345" t="s">
        <v>273</v>
      </c>
    </row>
    <row r="63" spans="1:18" ht="27.6" x14ac:dyDescent="0.3">
      <c r="A63" s="314"/>
      <c r="B63" s="270" t="s">
        <v>274</v>
      </c>
      <c r="C63" s="270" t="s">
        <v>275</v>
      </c>
      <c r="D63" s="270" t="s">
        <v>276</v>
      </c>
      <c r="E63" s="303" t="s">
        <v>38</v>
      </c>
      <c r="F63" s="278" t="s">
        <v>38</v>
      </c>
      <c r="G63" s="396" t="s">
        <v>39</v>
      </c>
      <c r="H63" s="396" t="s">
        <v>39</v>
      </c>
      <c r="I63" s="397">
        <v>78088</v>
      </c>
      <c r="J63" s="314" t="s">
        <v>39</v>
      </c>
      <c r="K63" s="109" t="s">
        <v>40</v>
      </c>
      <c r="L63" s="331" t="s">
        <v>202</v>
      </c>
      <c r="M63" s="398">
        <v>44118</v>
      </c>
      <c r="N63" s="336">
        <v>44371</v>
      </c>
      <c r="O63" s="270" t="s">
        <v>95</v>
      </c>
      <c r="P63" s="290" t="s">
        <v>277</v>
      </c>
      <c r="Q63" s="302">
        <v>45494</v>
      </c>
      <c r="R63" s="345" t="s">
        <v>278</v>
      </c>
    </row>
    <row r="64" spans="1:18" ht="27.6" x14ac:dyDescent="0.3">
      <c r="A64" s="559"/>
      <c r="B64" s="560" t="s">
        <v>279</v>
      </c>
      <c r="C64" s="560" t="s">
        <v>280</v>
      </c>
      <c r="D64" s="296" t="s">
        <v>281</v>
      </c>
      <c r="E64" s="296" t="s">
        <v>38</v>
      </c>
      <c r="F64" s="296" t="s">
        <v>38</v>
      </c>
      <c r="G64" s="297" t="s">
        <v>38</v>
      </c>
      <c r="H64" s="561">
        <v>219282</v>
      </c>
      <c r="I64" s="562">
        <v>219282</v>
      </c>
      <c r="J64" s="294" t="s">
        <v>39</v>
      </c>
      <c r="K64" s="170" t="s">
        <v>40</v>
      </c>
      <c r="L64" s="563" t="s">
        <v>202</v>
      </c>
      <c r="M64" s="564">
        <v>45015</v>
      </c>
      <c r="N64" s="564">
        <v>45351</v>
      </c>
      <c r="O64" s="563" t="s">
        <v>282</v>
      </c>
      <c r="P64" s="299" t="s">
        <v>277</v>
      </c>
      <c r="Q64" s="677">
        <v>45535</v>
      </c>
      <c r="R64" s="676" t="s">
        <v>283</v>
      </c>
    </row>
    <row r="65" spans="1:18" s="566" customFormat="1" ht="45" customHeight="1" x14ac:dyDescent="0.3">
      <c r="A65" s="106"/>
      <c r="B65" s="106" t="s">
        <v>284</v>
      </c>
      <c r="C65" s="106" t="s">
        <v>285</v>
      </c>
      <c r="D65" s="106" t="s">
        <v>286</v>
      </c>
      <c r="E65" s="583" t="s">
        <v>38</v>
      </c>
      <c r="F65" s="278" t="s">
        <v>37</v>
      </c>
      <c r="G65" s="339" t="s">
        <v>38</v>
      </c>
      <c r="H65" s="340">
        <v>283848</v>
      </c>
      <c r="I65" s="340">
        <v>283848</v>
      </c>
      <c r="J65" s="106" t="s">
        <v>39</v>
      </c>
      <c r="K65" s="107" t="s">
        <v>40</v>
      </c>
      <c r="L65" s="106" t="s">
        <v>191</v>
      </c>
      <c r="M65" s="565">
        <v>45313</v>
      </c>
      <c r="N65" s="584">
        <v>45412</v>
      </c>
      <c r="O65" s="106" t="s">
        <v>287</v>
      </c>
      <c r="P65" s="583" t="s">
        <v>39</v>
      </c>
      <c r="Q65" s="677">
        <v>45412</v>
      </c>
      <c r="R65" s="302" t="s">
        <v>234</v>
      </c>
    </row>
  </sheetData>
  <autoFilter ref="A1:R65" xr:uid="{1FABB75B-AB01-49AE-8C0C-8B8E883B5E8E}"/>
  <dataValidations count="32">
    <dataValidation allowBlank="1" showInputMessage="1" showErrorMessage="1" promptTitle="VAT that cannot be recovered" prompt="Enter the amount of VAT that cannot be recovered. If none please enter &quot;0&quot;." sqref="J37:J39 J48:J49 J2:J25" xr:uid="{BF7D40F8-DC20-4497-93CE-0A497D88EA22}">
      <formula1>0</formula1>
      <formula2>0</formula2>
    </dataValidation>
    <dataValidation allowBlank="1" showInputMessage="1" showErrorMessage="1" promptTitle="Current Expiry Date" prompt="Enter the date on which the contract is currently scheduled to expire" sqref="Q20:Q21 Q11:Q18 N13 R22" xr:uid="{A5DA0754-10E0-4AF0-BC15-D1D46E8D9E9F}">
      <formula1>0</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R17:R18 R25 R2:R3 R23 R20:R21 R14:R15 R11:R12" xr:uid="{2CFC5845-39D9-430F-B375-1359F5D115C5}">
      <formula1>"Contract let via quote,Contract let via tender,Out to Tender "</formula1>
      <formula2>0</formula2>
    </dataValidation>
    <dataValidation allowBlank="1" showInputMessage="1" showErrorMessage="1" promptTitle="Yearly contract value" prompt="Enter the estimated yearly value for this contract" sqref="H4 H17:H18 H38:H39 H48:H49 H11:H13 H20:H25" xr:uid="{554DFE9E-B6D4-45E0-9E7D-4CDEBCBF505A}">
      <formula1>0</formula1>
      <formula2>0</formula2>
    </dataValidation>
    <dataValidation type="list" allowBlank="1" showInputMessage="1" showErrorMessage="1" sqref="R4 R16 R38:R39 R48:R49 R60 R51:R54" xr:uid="{F254FA95-3849-433B-9B78-DA667AC1625C}">
      <formula1>"Contract let via quote,Contract let via tender,Out to Tender,Tender being developed,Contract let via framework"</formula1>
      <formula2>0</formula2>
    </dataValidation>
    <dataValidation allowBlank="1" showInputMessage="1" showErrorMessage="1" promptTitle="Contract Description" prompt="Enter a brief description of the supplies, services or works to be provided under this contract" sqref="C4 C12 C15:C18 C20:C25" xr:uid="{CE6A66AF-93A2-48A4-8ECB-963F2B38E0E7}">
      <formula1>0</formula1>
      <formula2>0</formula2>
    </dataValidation>
    <dataValidation allowBlank="1" showInputMessage="1" showErrorMessage="1" promptTitle="Estimated Contract Value" prompt="Enter the estimated total value over the full duration of the contract including any extension options" sqref="I31 I26:I28 I7:I10" xr:uid="{2E406C65-6DF9-4E75-B6E5-9769CB7A2FA6}"/>
    <dataValidation allowBlank="1" showInputMessage="1" showErrorMessage="1" promptTitle="Contract Description" prompt="Enter a brief description of the supplies, services or works to be provided under this contract" sqref="C8:C9 C27:C28 C35 B9" xr:uid="{54D1C36F-D95F-4831-8764-5988CC10076C}"/>
    <dataValidation allowBlank="1" showInputMessage="1" showErrorMessage="1" promptTitle="Contract length" prompt="Enter the length of contract entered excluding any possible extensions." sqref="O35 O31 P28 O26:O28 O5:O10" xr:uid="{2504FB15-73BA-47AB-9F46-F81A59261237}"/>
    <dataValidation allowBlank="1" showInputMessage="1" showErrorMessage="1" promptTitle="Commencement Date" prompt="Enter the date on which this contract commences" sqref="M31 M35 M26:M28 M7:M10" xr:uid="{F2A2394C-DEDB-4620-8970-12A2AB00E225}"/>
    <dataValidation allowBlank="1" showInputMessage="1" showErrorMessage="1" promptTitle="VAT that cannot be recovered" prompt="Enter the amount of VAT that cannot be recovered. If none please enter &quot;0&quot;." sqref="J31 J35 J26:J28" xr:uid="{FA43585E-2D6A-4E1F-B63B-A4C613392415}"/>
    <dataValidation type="list" allowBlank="1" showInputMessage="1" showErrorMessage="1" promptTitle="SME or Voluntary organisation." prompt="Is the supplier an SME (Small or medium sized enterprise) or from the voluntary/community sector._x000a__x000a_Please enter SME, Voluntary or N/A." sqref="G31 G10 G35 G26:G28" xr:uid="{8E354AEB-9715-409A-8BC2-92864371BF1D}">
      <formula1>"SME, Voluntary, N/A"</formula1>
    </dataValidation>
    <dataValidation allowBlank="1" showInputMessage="1" showErrorMessage="1" promptTitle="Extension Options" prompt="Enter a description of any extension options available in the contract (if relevant)" sqref="P31 P35 P26:P27 P7:P10" xr:uid="{B79C9573-9738-4A13-AD8A-57A5E3481324}"/>
    <dataValidation allowBlank="1" showInputMessage="1" showErrorMessage="1" promptTitle="Senior Responsible Officer" prompt="Enter the name of the senior officer responsible for this contract on behalf of the Council" sqref="L31 L35 L26:L28 L5:L10" xr:uid="{556A1A8A-5EBF-4C15-A974-EDCDE94E9306}"/>
    <dataValidation type="list" allowBlank="1" showInputMessage="1" showErrorMessage="1" sqref="R10 R31:R35 R26" xr:uid="{3AEE4CCB-855B-4749-9883-A68132FD0EF9}">
      <formula1>"Contract let via quote, Contract let via tender, Out to Tender, Tender being developed, Contract let via framework"</formula1>
    </dataValidation>
    <dataValidation allowBlank="1" showInputMessage="1" showErrorMessage="1" promptTitle="Yearly contract value" prompt="Enter the estimated yearly value for this contract" sqref="H7 H31 H35:I35 H26" xr:uid="{09BDEC3F-057D-4FD2-A5BF-A1185C61C657}"/>
    <dataValidation allowBlank="1" showInputMessage="1" showErrorMessage="1" promptTitle="Supplier Name" prompt="Enter the registered name of this supplier as stated in the contract" sqref="A10 D8:D9 D27:D28 D10 D35 E37:E39 E41:E49 G52:G54 F59 E51:E63" xr:uid="{F0E16521-24A2-437C-9C1A-A62EACDA84A7}"/>
    <dataValidation allowBlank="1" showInputMessage="1" showErrorMessage="1" promptTitle="Initial Expiry Date" prompt="Enter the date on which the contract will expire (excluding extension options)" sqref="N31 N26:N28 Q31 Q7:Q10 N35 Q26:Q28 Q35 N7:N10" xr:uid="{227D1A0A-752F-45D4-950F-7CC335F479F9}"/>
    <dataValidation allowBlank="1" showInputMessage="1" showErrorMessage="1" promptTitle="Contract Title" prompt="Enter the title of the awarded contract" sqref="C7 B27:B28 C26 B35 B8 B10:C10" xr:uid="{9BB10A45-F745-4219-88C9-9AF0BAAD8D37}"/>
    <dataValidation allowBlank="1" showInputMessage="1" showErrorMessage="1" promptTitle="Contract Ref." prompt="Enter the unique Contract Reference that has been assigned to this contract" sqref="A7:A9 D7 D26 A31 A35 A26:A28" xr:uid="{F508BC0F-C314-4E08-BA4E-064BBDEAB6DB}"/>
    <dataValidation type="list" allowBlank="1" showInputMessage="1" showErrorMessage="1" sqref="R7:R9 R27:R28" xr:uid="{720DF420-B2A1-4BAF-B97A-0AA1AB1C8CB6}">
      <formula1>"Contract let via quote, Contract let via tender, Out to Tender "</formula1>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G2:G9 G38:G39 G48:G49 G11:G25" xr:uid="{6B3C24B8-4114-495A-8659-93E59287F06D}">
      <formula1>"SME,Voluntary,N/A"</formula1>
      <formula2>0</formula2>
    </dataValidation>
    <dataValidation allowBlank="1" showInputMessage="1" showErrorMessage="1" promptTitle="Lead Client Manager" prompt="Enter the name of the Lead Client Manager who will manage this contract" sqref="K19 L2:L4 L38:L39 L48:L49 K11:K13 L11:L21 K22:L25" xr:uid="{1F7BC905-B361-4CF8-ACEB-9D931E835AD7}">
      <formula1>0</formula1>
      <formula2>0</formula2>
    </dataValidation>
    <dataValidation allowBlank="1" showInputMessage="1" showErrorMessage="1" promptTitle="Estimated Contract Value" prompt="Enter the estimated total value over the full duration of the contract including any extension options" sqref="I2 I4 H19 H16 I38:I39 I48:I49 I11:I25" xr:uid="{6459172F-2278-4222-BA67-67A5E9391C72}">
      <formula1>0</formula1>
      <formula2>0</formula2>
    </dataValidation>
    <dataValidation allowBlank="1" showInputMessage="1" showErrorMessage="1" promptTitle="Supplier Name" prompt="Enter the registered name of this supplier as stated in the contract" sqref="F29:F30 F20:F21 E24:F24 E12:F12 D2:F4 D38:D39 E11 F37:F39 E25 E26:F28 F47:F49 F42:F45 D48:D49 F52:F54 F56:F58 E29:E31 F60:F63 F65 E5:F10 D11:D18 F13:F18 E13:E23 D20:D25" xr:uid="{14019170-8B81-4CDD-A3F1-5515F2015D86}">
      <formula1>0</formula1>
      <formula2>0</formula2>
    </dataValidation>
    <dataValidation allowBlank="1" showInputMessage="1" showErrorMessage="1" promptTitle="Contract Ref." prompt="Enter the unique Contract Reference that has been assigned to this contract" sqref="A2:A4 A29 A41 A59 A11:A25" xr:uid="{BF9402DE-8AEF-4979-89E4-4B6CDD0D1618}">
      <formula1>0</formula1>
      <formula2>0</formula2>
    </dataValidation>
    <dataValidation allowBlank="1" showInputMessage="1" showErrorMessage="1" promptTitle="Contract length" prompt="Enter the length of contract entered excluding any possible extensions." sqref="O2:O4 P25 P12 O38:O39 O48:O49 O11:O18 O20:O25" xr:uid="{7CF5589E-2357-4339-9BF6-4ABBC8CF63D5}">
      <formula1>0</formula1>
      <formula2>0</formula2>
    </dataValidation>
    <dataValidation allowBlank="1" showInputMessage="1" showErrorMessage="1" promptTitle="Initial Expiry Date" prompt="Enter the date on which the contract will expire (excluding extension options)" sqref="Q2:Q4 M3 N2:N4 Q19 N11:N12 Q22:Q25 N38:N39 Q38:Q40 N48:N49 N14:N25" xr:uid="{4A05C1AA-D570-4414-894A-1A944E3C6CBE}">
      <formula1>0</formula1>
      <formula2>0</formula2>
    </dataValidation>
    <dataValidation allowBlank="1" showInputMessage="1" showErrorMessage="1" promptTitle="Commencement Date" prompt="Enter the date on which this contract commences" sqref="M2 M4 O19:P19 R19 M38:M39 M48:M49 M11:M25" xr:uid="{A6429C5E-E208-42AF-90BF-7EB6C060809D}">
      <formula1>0</formula1>
      <formula2>0</formula2>
    </dataValidation>
    <dataValidation allowBlank="1" showInputMessage="1" showErrorMessage="1" promptTitle="Yearly contract value." prompt="Enter the estimated yearly value for this contract" sqref="I3 H2:H3 H14:H15" xr:uid="{962C9CCE-40D7-4737-835B-43CE16DFE129}">
      <formula1>0</formula1>
      <formula2>0</formula2>
    </dataValidation>
    <dataValidation allowBlank="1" showInputMessage="1" showErrorMessage="1" promptTitle="Extension Options" prompt="Enter a description of any extension options available in the contract (if relevant)" sqref="P11 P2:P3 P38:P39 P48:P49 P13:P18 P20:P24" xr:uid="{69D86EDF-E0F1-43D2-A407-FB046EFB4D2D}">
      <formula1>0</formula1>
      <formula2>0</formula2>
    </dataValidation>
    <dataValidation allowBlank="1" showInputMessage="1" showErrorMessage="1" promptTitle="Contract Title" prompt="Enter the title of the awarded contract" sqref="B2:C3 B4 B11:C11 D19 B38:C39 B48:B49 C48 B12:B18 C13:C14 B20:B25" xr:uid="{EBAF77EF-6728-4CEC-B1A6-0B19C3E6EE59}">
      <formula1>0</formula1>
      <formula2>0</formula2>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5C88-F57A-40D6-B7CD-8361A1B67D0E}">
  <sheetPr>
    <tabColor rgb="FF548235"/>
  </sheetPr>
  <dimension ref="A1:CM75"/>
  <sheetViews>
    <sheetView zoomScale="70" zoomScaleNormal="70" workbookViewId="0">
      <pane ySplit="1" topLeftCell="A2" activePane="bottomLeft" state="frozen"/>
      <selection pane="bottomLeft" activeCell="K14" sqref="K14"/>
    </sheetView>
  </sheetViews>
  <sheetFormatPr defaultRowHeight="14.4" x14ac:dyDescent="0.3"/>
  <cols>
    <col min="1" max="1" width="10.5546875" customWidth="1"/>
    <col min="2" max="2" width="37" customWidth="1"/>
    <col min="3" max="3" width="43.33203125" bestFit="1" customWidth="1"/>
    <col min="4" max="4" width="27.33203125" customWidth="1"/>
    <col min="5" max="5" width="8.6640625" customWidth="1"/>
    <col min="6" max="6" width="10.44140625" customWidth="1"/>
    <col min="7" max="7" width="20.33203125" customWidth="1"/>
    <col min="8" max="8" width="17.6640625" customWidth="1"/>
    <col min="9" max="9" width="17" customWidth="1"/>
    <col min="10" max="10" width="10.109375" customWidth="1"/>
    <col min="11" max="11" width="14.44140625" customWidth="1"/>
    <col min="12" max="12" width="13.33203125" customWidth="1"/>
    <col min="13" max="13" width="16.6640625" customWidth="1"/>
    <col min="14" max="14" width="15" bestFit="1" customWidth="1"/>
    <col min="15" max="15" width="17.88671875" bestFit="1" customWidth="1"/>
    <col min="16" max="16" width="11.5546875" customWidth="1"/>
    <col min="17" max="17" width="16.6640625" bestFit="1" customWidth="1"/>
    <col min="18" max="18" width="15.33203125" customWidth="1"/>
  </cols>
  <sheetData>
    <row r="1" spans="1:91" ht="69" x14ac:dyDescent="0.3">
      <c r="A1" s="63" t="s">
        <v>16</v>
      </c>
      <c r="B1" s="63" t="s">
        <v>17</v>
      </c>
      <c r="C1" s="63" t="s">
        <v>18</v>
      </c>
      <c r="D1" s="63" t="s">
        <v>19</v>
      </c>
      <c r="E1" s="63" t="s">
        <v>20</v>
      </c>
      <c r="F1" s="63" t="s">
        <v>21</v>
      </c>
      <c r="G1" s="63" t="s">
        <v>22</v>
      </c>
      <c r="H1" s="63" t="s">
        <v>23</v>
      </c>
      <c r="I1" s="63" t="s">
        <v>24</v>
      </c>
      <c r="J1" s="63" t="s">
        <v>25</v>
      </c>
      <c r="K1" s="63" t="s">
        <v>26</v>
      </c>
      <c r="L1" s="63" t="s">
        <v>27</v>
      </c>
      <c r="M1" s="63" t="s">
        <v>28</v>
      </c>
      <c r="N1" s="63" t="s">
        <v>29</v>
      </c>
      <c r="O1" s="63" t="s">
        <v>30</v>
      </c>
      <c r="P1" s="63" t="s">
        <v>31</v>
      </c>
      <c r="Q1" s="63" t="s">
        <v>32</v>
      </c>
      <c r="R1" s="63" t="s">
        <v>33</v>
      </c>
    </row>
    <row r="2" spans="1:91" ht="27.6" x14ac:dyDescent="0.3">
      <c r="A2" s="518"/>
      <c r="B2" s="519" t="s">
        <v>288</v>
      </c>
      <c r="C2" s="519" t="s">
        <v>288</v>
      </c>
      <c r="D2" s="519" t="s">
        <v>289</v>
      </c>
      <c r="E2" s="520" t="s">
        <v>38</v>
      </c>
      <c r="F2" s="521" t="s">
        <v>38</v>
      </c>
      <c r="G2" s="521" t="s">
        <v>37</v>
      </c>
      <c r="H2" s="525">
        <v>25000</v>
      </c>
      <c r="I2" s="525">
        <v>25000</v>
      </c>
      <c r="J2" s="522"/>
      <c r="K2" s="81" t="s">
        <v>290</v>
      </c>
      <c r="L2" s="523" t="s">
        <v>291</v>
      </c>
      <c r="M2" s="526">
        <v>45261</v>
      </c>
      <c r="N2" s="529">
        <v>45412</v>
      </c>
      <c r="O2" s="524" t="s">
        <v>292</v>
      </c>
      <c r="P2" s="638" t="s">
        <v>293</v>
      </c>
      <c r="Q2" s="653">
        <v>45412</v>
      </c>
      <c r="R2" s="654" t="s">
        <v>69</v>
      </c>
    </row>
    <row r="3" spans="1:91" s="272" customFormat="1" ht="41.4" x14ac:dyDescent="0.25">
      <c r="A3" s="266"/>
      <c r="B3" s="33" t="s">
        <v>294</v>
      </c>
      <c r="C3" s="267" t="s">
        <v>295</v>
      </c>
      <c r="D3" s="33" t="s">
        <v>296</v>
      </c>
      <c r="E3" s="268" t="s">
        <v>38</v>
      </c>
      <c r="F3" s="33" t="s">
        <v>38</v>
      </c>
      <c r="G3" s="33" t="s">
        <v>39</v>
      </c>
      <c r="H3" s="269" t="s">
        <v>297</v>
      </c>
      <c r="I3" s="269">
        <v>50000</v>
      </c>
      <c r="J3" s="47"/>
      <c r="K3" s="81" t="s">
        <v>290</v>
      </c>
      <c r="L3" s="437" t="s">
        <v>298</v>
      </c>
      <c r="M3" s="45" t="s">
        <v>299</v>
      </c>
      <c r="N3" s="527" t="s">
        <v>300</v>
      </c>
      <c r="O3" s="528" t="s">
        <v>68</v>
      </c>
      <c r="P3" s="639" t="s">
        <v>43</v>
      </c>
      <c r="Q3" s="16">
        <v>45717</v>
      </c>
      <c r="R3" s="1" t="s">
        <v>44</v>
      </c>
      <c r="S3" s="288"/>
      <c r="T3" s="271"/>
      <c r="U3" s="271"/>
      <c r="V3" s="271"/>
      <c r="W3" s="271"/>
      <c r="X3" s="271"/>
      <c r="Y3" s="271"/>
      <c r="Z3" s="271"/>
      <c r="AA3" s="271"/>
      <c r="AB3" s="271"/>
      <c r="AC3" s="271"/>
      <c r="AD3" s="271"/>
      <c r="AE3" s="271"/>
      <c r="AF3" s="271"/>
      <c r="AG3" s="271"/>
      <c r="AH3" s="271"/>
      <c r="AI3" s="271"/>
      <c r="AJ3" s="271"/>
      <c r="AK3" s="271"/>
      <c r="AL3" s="271"/>
      <c r="AM3" s="271"/>
      <c r="AN3" s="271"/>
      <c r="AO3" s="271"/>
      <c r="AP3" s="271"/>
      <c r="AQ3" s="271"/>
      <c r="AR3" s="271"/>
      <c r="AS3" s="271"/>
      <c r="AT3" s="271"/>
      <c r="AU3" s="271"/>
      <c r="AV3" s="271"/>
      <c r="AW3" s="271"/>
      <c r="AX3" s="271"/>
      <c r="AY3" s="271"/>
      <c r="AZ3" s="271"/>
      <c r="BA3" s="271"/>
      <c r="BB3" s="271"/>
      <c r="BC3" s="271"/>
      <c r="BD3" s="271"/>
      <c r="BE3" s="271"/>
      <c r="BF3" s="271"/>
      <c r="BG3" s="271"/>
      <c r="BH3" s="271"/>
      <c r="BI3" s="271"/>
      <c r="BJ3" s="271"/>
      <c r="BK3" s="271"/>
      <c r="BL3" s="271"/>
      <c r="BM3" s="271"/>
      <c r="BN3" s="271"/>
      <c r="BO3" s="271"/>
      <c r="BP3" s="271"/>
      <c r="BQ3" s="271"/>
      <c r="BR3" s="271"/>
      <c r="BS3" s="271"/>
      <c r="BT3" s="271"/>
      <c r="BU3" s="271"/>
      <c r="BV3" s="271"/>
      <c r="BW3" s="271"/>
      <c r="BX3" s="271"/>
      <c r="BY3" s="271"/>
      <c r="BZ3" s="271"/>
      <c r="CA3" s="271"/>
      <c r="CB3" s="271"/>
      <c r="CC3" s="271"/>
      <c r="CD3" s="271"/>
      <c r="CE3" s="271"/>
      <c r="CF3" s="271"/>
      <c r="CG3" s="271"/>
      <c r="CH3" s="271"/>
      <c r="CI3" s="271"/>
      <c r="CJ3" s="271"/>
      <c r="CK3" s="271"/>
      <c r="CL3" s="271"/>
      <c r="CM3" s="271"/>
    </row>
    <row r="4" spans="1:91" s="272" customFormat="1" ht="27.6" x14ac:dyDescent="0.25">
      <c r="A4" s="266"/>
      <c r="B4" s="266" t="s">
        <v>301</v>
      </c>
      <c r="C4" s="266" t="s">
        <v>302</v>
      </c>
      <c r="D4" s="266" t="s">
        <v>303</v>
      </c>
      <c r="E4" s="268" t="s">
        <v>38</v>
      </c>
      <c r="F4" s="266" t="s">
        <v>38</v>
      </c>
      <c r="G4" s="266" t="s">
        <v>39</v>
      </c>
      <c r="H4" s="273">
        <v>1000</v>
      </c>
      <c r="I4" s="266" t="s">
        <v>304</v>
      </c>
      <c r="J4" s="275"/>
      <c r="K4" s="81" t="s">
        <v>290</v>
      </c>
      <c r="L4" s="437" t="s">
        <v>298</v>
      </c>
      <c r="M4" s="274">
        <v>42740</v>
      </c>
      <c r="N4" s="266" t="s">
        <v>300</v>
      </c>
      <c r="O4" s="21" t="s">
        <v>68</v>
      </c>
      <c r="P4" s="640" t="s">
        <v>43</v>
      </c>
      <c r="Q4" s="465">
        <v>45662</v>
      </c>
      <c r="R4" s="385" t="s">
        <v>69</v>
      </c>
      <c r="S4" s="288"/>
      <c r="T4" s="271"/>
      <c r="U4" s="271"/>
      <c r="V4" s="271"/>
      <c r="W4" s="271"/>
      <c r="X4" s="271"/>
      <c r="Y4" s="271"/>
      <c r="Z4" s="271"/>
      <c r="AA4" s="271"/>
      <c r="AB4" s="271"/>
      <c r="AC4" s="271"/>
      <c r="AD4" s="271"/>
      <c r="AE4" s="271"/>
      <c r="AF4" s="271"/>
      <c r="AG4" s="271"/>
      <c r="AH4" s="271"/>
      <c r="AI4" s="271"/>
      <c r="AJ4" s="271"/>
      <c r="AK4" s="271"/>
      <c r="AL4" s="271"/>
      <c r="AM4" s="271"/>
      <c r="AN4" s="271"/>
      <c r="AO4" s="271"/>
      <c r="AP4" s="271"/>
      <c r="AQ4" s="271"/>
      <c r="AR4" s="271"/>
      <c r="AS4" s="271"/>
      <c r="AT4" s="271"/>
      <c r="AU4" s="271"/>
      <c r="AV4" s="271"/>
      <c r="AW4" s="271"/>
      <c r="AX4" s="271"/>
      <c r="AY4" s="271"/>
      <c r="AZ4" s="271"/>
      <c r="BA4" s="271"/>
      <c r="BB4" s="271"/>
      <c r="BC4" s="271"/>
      <c r="BD4" s="271"/>
      <c r="BE4" s="271"/>
      <c r="BF4" s="271"/>
      <c r="BG4" s="271"/>
      <c r="BH4" s="271"/>
      <c r="BI4" s="271"/>
      <c r="BJ4" s="271"/>
      <c r="BK4" s="271"/>
      <c r="BL4" s="271"/>
      <c r="BM4" s="271"/>
      <c r="BN4" s="271"/>
      <c r="BO4" s="271"/>
      <c r="BP4" s="271"/>
      <c r="BQ4" s="271"/>
      <c r="BR4" s="271"/>
      <c r="BS4" s="271"/>
      <c r="BT4" s="271"/>
      <c r="BU4" s="271"/>
      <c r="BV4" s="271"/>
      <c r="BW4" s="271"/>
      <c r="BX4" s="271"/>
      <c r="BY4" s="271"/>
      <c r="BZ4" s="271"/>
      <c r="CA4" s="271"/>
      <c r="CB4" s="271"/>
      <c r="CC4" s="271"/>
      <c r="CD4" s="271"/>
      <c r="CE4" s="271"/>
      <c r="CF4" s="271"/>
      <c r="CG4" s="271"/>
      <c r="CH4" s="271"/>
      <c r="CI4" s="271"/>
      <c r="CJ4" s="271"/>
      <c r="CK4" s="271"/>
      <c r="CL4" s="271"/>
      <c r="CM4" s="271"/>
    </row>
    <row r="5" spans="1:91" s="272" customFormat="1" ht="27.6" x14ac:dyDescent="0.25">
      <c r="A5" s="266"/>
      <c r="B5" s="276" t="s">
        <v>305</v>
      </c>
      <c r="C5" s="276" t="s">
        <v>305</v>
      </c>
      <c r="D5" s="276" t="s">
        <v>306</v>
      </c>
      <c r="E5" s="268" t="s">
        <v>38</v>
      </c>
      <c r="F5" s="276" t="s">
        <v>38</v>
      </c>
      <c r="G5" s="266" t="s">
        <v>39</v>
      </c>
      <c r="H5" s="277">
        <v>31823</v>
      </c>
      <c r="I5" s="277">
        <v>31823</v>
      </c>
      <c r="J5" s="432"/>
      <c r="K5" s="81" t="s">
        <v>290</v>
      </c>
      <c r="L5" s="437" t="s">
        <v>298</v>
      </c>
      <c r="M5" s="274">
        <v>45194</v>
      </c>
      <c r="N5" s="45">
        <v>45924</v>
      </c>
      <c r="O5" s="45" t="s">
        <v>60</v>
      </c>
      <c r="P5" s="48" t="s">
        <v>64</v>
      </c>
      <c r="Q5" s="21">
        <v>45924</v>
      </c>
      <c r="R5" s="345" t="s">
        <v>57</v>
      </c>
      <c r="S5" s="288"/>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c r="BG5" s="271"/>
      <c r="BH5" s="271"/>
      <c r="BI5" s="271"/>
      <c r="BJ5" s="271"/>
      <c r="BK5" s="271"/>
      <c r="BL5" s="271"/>
      <c r="BM5" s="271"/>
      <c r="BN5" s="271"/>
      <c r="BO5" s="271"/>
      <c r="BP5" s="271"/>
      <c r="BQ5" s="271"/>
      <c r="BR5" s="271"/>
      <c r="BS5" s="271"/>
      <c r="BT5" s="271"/>
      <c r="BU5" s="271"/>
      <c r="BV5" s="271"/>
      <c r="BW5" s="271"/>
      <c r="BX5" s="271"/>
      <c r="BY5" s="271"/>
      <c r="BZ5" s="271"/>
      <c r="CA5" s="271"/>
      <c r="CB5" s="271"/>
      <c r="CC5" s="271"/>
      <c r="CD5" s="271"/>
      <c r="CE5" s="271"/>
      <c r="CF5" s="271"/>
      <c r="CG5" s="271"/>
      <c r="CH5" s="271"/>
      <c r="CI5" s="271"/>
      <c r="CJ5" s="271"/>
      <c r="CK5" s="271"/>
      <c r="CL5" s="271"/>
      <c r="CM5" s="271"/>
    </row>
    <row r="6" spans="1:91" s="272" customFormat="1" ht="41.4" x14ac:dyDescent="0.25">
      <c r="A6" s="275"/>
      <c r="B6" s="278" t="s">
        <v>307</v>
      </c>
      <c r="C6" s="278" t="s">
        <v>307</v>
      </c>
      <c r="D6" s="278" t="s">
        <v>308</v>
      </c>
      <c r="E6" s="268" t="s">
        <v>38</v>
      </c>
      <c r="F6" s="278" t="s">
        <v>38</v>
      </c>
      <c r="G6" s="278" t="s">
        <v>39</v>
      </c>
      <c r="H6" s="279" t="s">
        <v>309</v>
      </c>
      <c r="I6" s="279">
        <v>57350</v>
      </c>
      <c r="J6" s="285"/>
      <c r="K6" s="81" t="s">
        <v>290</v>
      </c>
      <c r="L6" s="438" t="s">
        <v>298</v>
      </c>
      <c r="M6" s="280">
        <v>44652</v>
      </c>
      <c r="N6" s="281" t="s">
        <v>300</v>
      </c>
      <c r="O6" s="45" t="s">
        <v>64</v>
      </c>
      <c r="P6" s="48" t="s">
        <v>43</v>
      </c>
      <c r="Q6" s="544">
        <v>45383</v>
      </c>
      <c r="R6" s="1" t="s">
        <v>44</v>
      </c>
      <c r="S6" s="288"/>
      <c r="T6" s="271"/>
      <c r="U6" s="271"/>
      <c r="V6" s="271"/>
      <c r="W6" s="271"/>
      <c r="X6" s="271"/>
      <c r="Y6" s="271"/>
      <c r="Z6" s="271"/>
      <c r="AA6" s="271"/>
      <c r="AB6" s="271"/>
      <c r="AC6" s="271"/>
      <c r="AD6" s="271"/>
      <c r="AE6" s="271"/>
      <c r="AF6" s="271"/>
      <c r="AG6" s="271"/>
      <c r="AH6" s="271"/>
      <c r="AI6" s="271"/>
      <c r="AJ6" s="271"/>
      <c r="AK6" s="271"/>
      <c r="AL6" s="271"/>
      <c r="AM6" s="271"/>
      <c r="AN6" s="271"/>
      <c r="AO6" s="271"/>
      <c r="AP6" s="271"/>
      <c r="AQ6" s="271"/>
      <c r="AR6" s="271"/>
      <c r="AS6" s="271"/>
      <c r="AT6" s="271"/>
      <c r="AU6" s="271"/>
      <c r="AV6" s="271"/>
      <c r="AW6" s="271"/>
      <c r="AX6" s="271"/>
      <c r="AY6" s="271"/>
      <c r="AZ6" s="271"/>
      <c r="BA6" s="271"/>
      <c r="BB6" s="271"/>
      <c r="BC6" s="271"/>
      <c r="BD6" s="271"/>
      <c r="BE6" s="271"/>
      <c r="BF6" s="271"/>
      <c r="BG6" s="271"/>
      <c r="BH6" s="271"/>
      <c r="BI6" s="271"/>
      <c r="BJ6" s="271"/>
      <c r="BK6" s="271"/>
      <c r="BL6" s="271"/>
      <c r="BM6" s="271"/>
      <c r="BN6" s="271"/>
      <c r="BO6" s="271"/>
      <c r="BP6" s="271"/>
      <c r="BQ6" s="271"/>
      <c r="BR6" s="271"/>
      <c r="BS6" s="271"/>
      <c r="BT6" s="271"/>
      <c r="BU6" s="271"/>
      <c r="BV6" s="271"/>
      <c r="BW6" s="271"/>
      <c r="BX6" s="271"/>
      <c r="BY6" s="271"/>
      <c r="BZ6" s="271"/>
      <c r="CA6" s="271"/>
      <c r="CB6" s="271"/>
      <c r="CC6" s="271"/>
      <c r="CD6" s="271"/>
      <c r="CE6" s="271"/>
      <c r="CF6" s="271"/>
      <c r="CG6" s="271"/>
      <c r="CH6" s="271"/>
      <c r="CI6" s="271"/>
      <c r="CJ6" s="271"/>
      <c r="CK6" s="271"/>
      <c r="CL6" s="271"/>
      <c r="CM6" s="271"/>
    </row>
    <row r="7" spans="1:91" s="272" customFormat="1" ht="27.6" x14ac:dyDescent="0.25">
      <c r="A7" s="275"/>
      <c r="B7" s="278" t="s">
        <v>310</v>
      </c>
      <c r="C7" s="278" t="s">
        <v>310</v>
      </c>
      <c r="D7" s="278" t="s">
        <v>311</v>
      </c>
      <c r="E7" s="268" t="s">
        <v>38</v>
      </c>
      <c r="F7" s="278" t="s">
        <v>38</v>
      </c>
      <c r="G7" s="278" t="s">
        <v>39</v>
      </c>
      <c r="H7" s="279" t="s">
        <v>309</v>
      </c>
      <c r="I7" s="282" t="s">
        <v>312</v>
      </c>
      <c r="J7" s="285"/>
      <c r="K7" s="81" t="s">
        <v>290</v>
      </c>
      <c r="L7" s="593" t="s">
        <v>298</v>
      </c>
      <c r="M7" s="594">
        <v>44075</v>
      </c>
      <c r="N7" s="595" t="s">
        <v>300</v>
      </c>
      <c r="O7" s="596" t="s">
        <v>64</v>
      </c>
      <c r="P7" s="641" t="s">
        <v>43</v>
      </c>
      <c r="Q7" s="544">
        <v>45382</v>
      </c>
      <c r="R7" s="385" t="s">
        <v>69</v>
      </c>
      <c r="S7" s="288"/>
      <c r="T7" s="271"/>
      <c r="U7" s="271"/>
      <c r="V7" s="271"/>
      <c r="W7" s="271"/>
      <c r="X7" s="271"/>
      <c r="Y7" s="271"/>
      <c r="Z7" s="271"/>
      <c r="AA7" s="271"/>
      <c r="AB7" s="271"/>
      <c r="AC7" s="271"/>
      <c r="AD7" s="271"/>
      <c r="AE7" s="271"/>
      <c r="AF7" s="271"/>
      <c r="AG7" s="271"/>
      <c r="AH7" s="271"/>
      <c r="AI7" s="271"/>
      <c r="AJ7" s="271"/>
      <c r="AK7" s="271"/>
      <c r="AL7" s="271"/>
      <c r="AM7" s="271"/>
      <c r="AN7" s="271"/>
      <c r="AO7" s="271"/>
      <c r="AP7" s="271"/>
      <c r="AQ7" s="271"/>
      <c r="AR7" s="271"/>
      <c r="AS7" s="271"/>
      <c r="AT7" s="271"/>
      <c r="AU7" s="271"/>
      <c r="AV7" s="271"/>
      <c r="AW7" s="271"/>
      <c r="AX7" s="271"/>
      <c r="AY7" s="271"/>
      <c r="AZ7" s="271"/>
      <c r="BA7" s="271"/>
      <c r="BB7" s="271"/>
      <c r="BC7" s="271"/>
      <c r="BD7" s="271"/>
      <c r="BE7" s="271"/>
      <c r="BF7" s="271"/>
      <c r="BG7" s="271"/>
      <c r="BH7" s="271"/>
      <c r="BI7" s="271"/>
      <c r="BJ7" s="271"/>
      <c r="BK7" s="271"/>
      <c r="BL7" s="271"/>
      <c r="BM7" s="271"/>
      <c r="BN7" s="271"/>
      <c r="BO7" s="271"/>
      <c r="BP7" s="271"/>
      <c r="BQ7" s="271"/>
      <c r="BR7" s="271"/>
      <c r="BS7" s="271"/>
      <c r="BT7" s="271"/>
      <c r="BU7" s="271"/>
      <c r="BV7" s="271"/>
      <c r="BW7" s="271"/>
      <c r="BX7" s="271"/>
      <c r="BY7" s="271"/>
      <c r="BZ7" s="271"/>
      <c r="CA7" s="271"/>
      <c r="CB7" s="271"/>
      <c r="CC7" s="271"/>
      <c r="CD7" s="271"/>
      <c r="CE7" s="271"/>
      <c r="CF7" s="271"/>
      <c r="CG7" s="271"/>
      <c r="CH7" s="271"/>
      <c r="CI7" s="271"/>
      <c r="CJ7" s="271"/>
      <c r="CK7" s="271"/>
      <c r="CL7" s="271"/>
      <c r="CM7" s="271"/>
    </row>
    <row r="8" spans="1:91" s="272" customFormat="1" ht="27.6" x14ac:dyDescent="0.25">
      <c r="A8" s="275"/>
      <c r="B8" s="278" t="s">
        <v>313</v>
      </c>
      <c r="C8" s="278" t="s">
        <v>313</v>
      </c>
      <c r="D8" s="278" t="s">
        <v>314</v>
      </c>
      <c r="E8" s="268" t="s">
        <v>38</v>
      </c>
      <c r="F8" s="278" t="s">
        <v>38</v>
      </c>
      <c r="G8" s="278" t="s">
        <v>39</v>
      </c>
      <c r="H8" s="279" t="s">
        <v>309</v>
      </c>
      <c r="I8" s="282" t="s">
        <v>315</v>
      </c>
      <c r="J8" s="285"/>
      <c r="K8" s="156" t="s">
        <v>290</v>
      </c>
      <c r="L8" s="1" t="s">
        <v>298</v>
      </c>
      <c r="M8" s="600">
        <v>44562</v>
      </c>
      <c r="N8" s="21" t="s">
        <v>300</v>
      </c>
      <c r="O8" s="21" t="s">
        <v>64</v>
      </c>
      <c r="P8" s="642" t="s">
        <v>43</v>
      </c>
      <c r="Q8" s="16">
        <v>45658</v>
      </c>
      <c r="R8" s="385" t="s">
        <v>69</v>
      </c>
      <c r="S8" s="288"/>
      <c r="T8" s="271"/>
      <c r="U8" s="271"/>
      <c r="V8" s="271"/>
      <c r="W8" s="271"/>
      <c r="X8" s="271"/>
      <c r="Y8" s="271"/>
      <c r="Z8" s="271"/>
      <c r="AA8" s="271"/>
      <c r="AB8" s="271"/>
      <c r="AC8" s="271"/>
      <c r="AD8" s="271"/>
      <c r="AE8" s="271"/>
      <c r="AF8" s="271"/>
      <c r="AG8" s="271"/>
      <c r="AH8" s="271"/>
      <c r="AI8" s="271"/>
      <c r="AJ8" s="271"/>
      <c r="AK8" s="271"/>
      <c r="AL8" s="271"/>
      <c r="AM8" s="271"/>
      <c r="AN8" s="271"/>
      <c r="AO8" s="271"/>
      <c r="AP8" s="271"/>
      <c r="AQ8" s="271"/>
      <c r="AR8" s="271"/>
      <c r="AS8" s="271"/>
      <c r="AT8" s="271"/>
      <c r="AU8" s="271"/>
      <c r="AV8" s="271"/>
      <c r="AW8" s="271"/>
      <c r="AX8" s="271"/>
      <c r="AY8" s="271"/>
      <c r="AZ8" s="271"/>
      <c r="BA8" s="271"/>
      <c r="BB8" s="271"/>
      <c r="BC8" s="271"/>
      <c r="BD8" s="271"/>
      <c r="BE8" s="271"/>
      <c r="BF8" s="271"/>
      <c r="BG8" s="271"/>
      <c r="BH8" s="271"/>
      <c r="BI8" s="271"/>
      <c r="BJ8" s="271"/>
      <c r="BK8" s="271"/>
      <c r="BL8" s="271"/>
      <c r="BM8" s="271"/>
      <c r="BN8" s="271"/>
      <c r="BO8" s="271"/>
      <c r="BP8" s="271"/>
      <c r="BQ8" s="271"/>
      <c r="BR8" s="271"/>
      <c r="BS8" s="271"/>
      <c r="BT8" s="271"/>
      <c r="BU8" s="271"/>
      <c r="BV8" s="271"/>
      <c r="BW8" s="271"/>
      <c r="BX8" s="271"/>
      <c r="BY8" s="271"/>
      <c r="BZ8" s="271"/>
      <c r="CA8" s="271"/>
      <c r="CB8" s="271"/>
      <c r="CC8" s="271"/>
      <c r="CD8" s="271"/>
      <c r="CE8" s="271"/>
      <c r="CF8" s="271"/>
      <c r="CG8" s="271"/>
      <c r="CH8" s="271"/>
      <c r="CI8" s="271"/>
      <c r="CJ8" s="271"/>
      <c r="CK8" s="271"/>
      <c r="CL8" s="271"/>
      <c r="CM8" s="271"/>
    </row>
    <row r="9" spans="1:91" s="272" customFormat="1" ht="27.6" x14ac:dyDescent="0.25">
      <c r="A9" s="283"/>
      <c r="B9" s="278" t="s">
        <v>316</v>
      </c>
      <c r="C9" s="278" t="s">
        <v>316</v>
      </c>
      <c r="D9" s="278" t="s">
        <v>317</v>
      </c>
      <c r="E9" s="268" t="s">
        <v>38</v>
      </c>
      <c r="F9" s="317" t="s">
        <v>38</v>
      </c>
      <c r="G9" s="196" t="s">
        <v>39</v>
      </c>
      <c r="H9" s="546">
        <v>12000</v>
      </c>
      <c r="I9" s="547">
        <v>60000</v>
      </c>
      <c r="J9" s="548"/>
      <c r="K9" s="592" t="s">
        <v>290</v>
      </c>
      <c r="L9" s="1" t="s">
        <v>298</v>
      </c>
      <c r="M9" s="600" t="s">
        <v>318</v>
      </c>
      <c r="N9" s="21" t="s">
        <v>300</v>
      </c>
      <c r="O9" s="21" t="s">
        <v>64</v>
      </c>
      <c r="P9" s="642" t="s">
        <v>319</v>
      </c>
      <c r="Q9" s="21">
        <v>46753</v>
      </c>
      <c r="R9" s="385" t="s">
        <v>44</v>
      </c>
      <c r="S9" s="288"/>
      <c r="T9" s="271"/>
      <c r="U9" s="271"/>
      <c r="V9" s="271"/>
      <c r="W9" s="271"/>
      <c r="X9" s="271"/>
      <c r="Y9" s="271"/>
      <c r="Z9" s="271"/>
      <c r="AA9" s="271"/>
      <c r="AB9" s="271"/>
      <c r="AC9" s="271"/>
      <c r="AD9" s="271"/>
      <c r="AE9" s="271"/>
      <c r="AF9" s="271"/>
      <c r="AG9" s="271"/>
      <c r="AH9" s="271"/>
      <c r="AI9" s="271"/>
      <c r="AJ9" s="271"/>
      <c r="AK9" s="271"/>
      <c r="AL9" s="271"/>
      <c r="AM9" s="271"/>
      <c r="AN9" s="271"/>
      <c r="AO9" s="271"/>
      <c r="AP9" s="271"/>
      <c r="AQ9" s="271"/>
      <c r="AR9" s="271"/>
      <c r="AS9" s="271"/>
      <c r="AT9" s="271"/>
      <c r="AU9" s="271"/>
      <c r="AV9" s="271"/>
      <c r="AW9" s="271"/>
      <c r="AX9" s="271"/>
      <c r="AY9" s="271"/>
      <c r="AZ9" s="271"/>
      <c r="BA9" s="271"/>
      <c r="BB9" s="271"/>
      <c r="BC9" s="271"/>
      <c r="BD9" s="271"/>
      <c r="BE9" s="271"/>
      <c r="BF9" s="271"/>
      <c r="BG9" s="271"/>
      <c r="BH9" s="271"/>
      <c r="BI9" s="271"/>
      <c r="BJ9" s="271"/>
      <c r="BK9" s="271"/>
      <c r="BL9" s="271"/>
      <c r="BM9" s="271"/>
      <c r="BN9" s="271"/>
      <c r="BO9" s="271"/>
      <c r="BP9" s="271"/>
      <c r="BQ9" s="271"/>
      <c r="BR9" s="271"/>
      <c r="BS9" s="271"/>
      <c r="BT9" s="271"/>
      <c r="BU9" s="271"/>
      <c r="BV9" s="271"/>
      <c r="BW9" s="271"/>
      <c r="BX9" s="271"/>
      <c r="BY9" s="271"/>
      <c r="BZ9" s="271"/>
      <c r="CA9" s="271"/>
      <c r="CB9" s="271"/>
      <c r="CC9" s="271"/>
      <c r="CD9" s="271"/>
      <c r="CE9" s="271"/>
      <c r="CF9" s="271"/>
      <c r="CG9" s="271"/>
      <c r="CH9" s="271"/>
      <c r="CI9" s="271"/>
      <c r="CJ9" s="271"/>
      <c r="CK9" s="271"/>
      <c r="CL9" s="271"/>
      <c r="CM9" s="271"/>
    </row>
    <row r="10" spans="1:91" s="272" customFormat="1" ht="27.6" x14ac:dyDescent="0.25">
      <c r="A10" s="285"/>
      <c r="B10" s="278" t="s">
        <v>320</v>
      </c>
      <c r="C10" s="278" t="s">
        <v>320</v>
      </c>
      <c r="D10" s="278" t="s">
        <v>321</v>
      </c>
      <c r="E10" s="268" t="s">
        <v>38</v>
      </c>
      <c r="F10" s="270" t="s">
        <v>37</v>
      </c>
      <c r="G10" s="278"/>
      <c r="H10" s="279"/>
      <c r="I10" s="282" t="s">
        <v>322</v>
      </c>
      <c r="J10" s="285"/>
      <c r="K10" s="156" t="s">
        <v>290</v>
      </c>
      <c r="L10" s="1" t="s">
        <v>298</v>
      </c>
      <c r="M10" s="600">
        <v>44287</v>
      </c>
      <c r="N10" s="21" t="s">
        <v>300</v>
      </c>
      <c r="O10" s="21" t="s">
        <v>64</v>
      </c>
      <c r="P10" s="642" t="s">
        <v>43</v>
      </c>
      <c r="Q10" s="544">
        <v>45383</v>
      </c>
      <c r="R10" s="385" t="s">
        <v>44</v>
      </c>
      <c r="S10" s="288"/>
      <c r="T10" s="271"/>
      <c r="U10" s="271"/>
      <c r="V10" s="271"/>
      <c r="W10" s="271"/>
      <c r="X10" s="271"/>
      <c r="Y10" s="271"/>
      <c r="Z10" s="271"/>
      <c r="AA10" s="271"/>
      <c r="AB10" s="271"/>
      <c r="AC10" s="271"/>
      <c r="AD10" s="271"/>
      <c r="AE10" s="271"/>
      <c r="AF10" s="271"/>
      <c r="AG10" s="271"/>
      <c r="AH10" s="271"/>
      <c r="AI10" s="271"/>
      <c r="AJ10" s="271"/>
      <c r="AK10" s="271"/>
      <c r="AL10" s="271"/>
      <c r="AM10" s="271"/>
      <c r="AN10" s="271"/>
      <c r="AO10" s="271"/>
      <c r="AP10" s="271"/>
      <c r="AQ10" s="271"/>
      <c r="AR10" s="271"/>
      <c r="AS10" s="271"/>
      <c r="AT10" s="271"/>
      <c r="AU10" s="271"/>
      <c r="AV10" s="271"/>
      <c r="AW10" s="271"/>
      <c r="AX10" s="271"/>
      <c r="AY10" s="271"/>
      <c r="AZ10" s="271"/>
      <c r="BA10" s="271"/>
      <c r="BB10" s="271"/>
      <c r="BC10" s="271"/>
      <c r="BD10" s="271"/>
      <c r="BE10" s="271"/>
      <c r="BF10" s="271"/>
      <c r="BG10" s="271"/>
      <c r="BH10" s="271"/>
      <c r="BI10" s="271"/>
      <c r="BJ10" s="271"/>
      <c r="BK10" s="271"/>
      <c r="BL10" s="271"/>
      <c r="BM10" s="271"/>
      <c r="BN10" s="271"/>
      <c r="BO10" s="271"/>
      <c r="BP10" s="271"/>
      <c r="BQ10" s="271"/>
      <c r="BR10" s="271"/>
      <c r="BS10" s="271"/>
      <c r="BT10" s="271"/>
      <c r="BU10" s="271"/>
      <c r="BV10" s="271"/>
      <c r="BW10" s="271"/>
      <c r="BX10" s="271"/>
      <c r="BY10" s="271"/>
      <c r="BZ10" s="271"/>
      <c r="CA10" s="271"/>
      <c r="CB10" s="271"/>
      <c r="CC10" s="271"/>
      <c r="CD10" s="271"/>
      <c r="CE10" s="271"/>
      <c r="CF10" s="271"/>
      <c r="CG10" s="271"/>
      <c r="CH10" s="271"/>
      <c r="CI10" s="271"/>
      <c r="CJ10" s="271"/>
      <c r="CK10" s="271"/>
      <c r="CL10" s="271"/>
      <c r="CM10" s="271"/>
    </row>
    <row r="11" spans="1:91" s="272" customFormat="1" ht="27.6" x14ac:dyDescent="0.25">
      <c r="A11" s="432"/>
      <c r="B11" s="284" t="s">
        <v>323</v>
      </c>
      <c r="C11" s="284" t="s">
        <v>324</v>
      </c>
      <c r="D11" s="284" t="s">
        <v>325</v>
      </c>
      <c r="E11" s="324" t="s">
        <v>38</v>
      </c>
      <c r="F11" s="317" t="s">
        <v>38</v>
      </c>
      <c r="G11" s="317" t="s">
        <v>39</v>
      </c>
      <c r="H11" s="549" t="s">
        <v>309</v>
      </c>
      <c r="I11" s="291">
        <v>95478.63</v>
      </c>
      <c r="J11" s="550"/>
      <c r="K11" s="592" t="s">
        <v>290</v>
      </c>
      <c r="L11" s="1" t="s">
        <v>298</v>
      </c>
      <c r="M11" s="601">
        <v>44893</v>
      </c>
      <c r="N11" s="21">
        <v>45988</v>
      </c>
      <c r="O11" s="21" t="s">
        <v>95</v>
      </c>
      <c r="P11" s="642" t="s">
        <v>56</v>
      </c>
      <c r="Q11" s="21">
        <v>45988</v>
      </c>
      <c r="R11" s="655" t="s">
        <v>234</v>
      </c>
      <c r="S11" s="293"/>
      <c r="T11" s="271"/>
      <c r="U11" s="271"/>
      <c r="V11" s="271"/>
      <c r="W11" s="271"/>
      <c r="X11" s="271"/>
      <c r="Y11" s="271"/>
      <c r="Z11" s="271"/>
      <c r="AA11" s="271"/>
      <c r="AB11" s="271"/>
      <c r="AC11" s="271"/>
      <c r="AD11" s="271"/>
      <c r="AE11" s="271"/>
      <c r="AF11" s="271"/>
      <c r="AG11" s="271"/>
      <c r="AH11" s="271"/>
      <c r="AI11" s="271"/>
      <c r="AJ11" s="271"/>
      <c r="AK11" s="271"/>
      <c r="AL11" s="271"/>
      <c r="AM11" s="271"/>
      <c r="AN11" s="271"/>
      <c r="AO11" s="271"/>
      <c r="AP11" s="271"/>
      <c r="AQ11" s="271"/>
      <c r="AR11" s="271"/>
      <c r="AS11" s="271"/>
      <c r="AT11" s="271"/>
      <c r="AU11" s="271"/>
      <c r="AV11" s="271"/>
      <c r="AW11" s="271"/>
      <c r="AX11" s="271"/>
      <c r="AY11" s="271"/>
      <c r="AZ11" s="271"/>
      <c r="BA11" s="271"/>
      <c r="BB11" s="271"/>
      <c r="BC11" s="271"/>
      <c r="BD11" s="271"/>
      <c r="BE11" s="271"/>
      <c r="BF11" s="271"/>
      <c r="BG11" s="271"/>
      <c r="BH11" s="271"/>
      <c r="BI11" s="271"/>
      <c r="BJ11" s="271"/>
      <c r="BK11" s="271"/>
      <c r="BL11" s="271"/>
      <c r="BM11" s="271"/>
      <c r="BN11" s="271"/>
      <c r="BO11" s="271"/>
      <c r="BP11" s="271"/>
      <c r="BQ11" s="271"/>
      <c r="BR11" s="271"/>
      <c r="BS11" s="271"/>
      <c r="BT11" s="271"/>
      <c r="BU11" s="271"/>
      <c r="BV11" s="271"/>
      <c r="BW11" s="271"/>
      <c r="BX11" s="271"/>
      <c r="BY11" s="271"/>
      <c r="BZ11" s="271"/>
      <c r="CA11" s="271"/>
      <c r="CB11" s="271"/>
      <c r="CC11" s="271"/>
      <c r="CD11" s="271"/>
      <c r="CE11" s="271"/>
      <c r="CF11" s="271"/>
      <c r="CG11" s="271"/>
      <c r="CH11" s="271"/>
      <c r="CI11" s="271"/>
      <c r="CJ11" s="271"/>
      <c r="CK11" s="271"/>
      <c r="CL11" s="271"/>
      <c r="CM11" s="271"/>
    </row>
    <row r="12" spans="1:91" s="272" customFormat="1" ht="27.6" x14ac:dyDescent="0.25">
      <c r="A12" s="278"/>
      <c r="B12" s="278" t="s">
        <v>326</v>
      </c>
      <c r="C12" s="278" t="s">
        <v>326</v>
      </c>
      <c r="D12" s="278" t="s">
        <v>327</v>
      </c>
      <c r="E12" s="303" t="s">
        <v>38</v>
      </c>
      <c r="F12" s="278" t="s">
        <v>38</v>
      </c>
      <c r="G12" s="284" t="s">
        <v>39</v>
      </c>
      <c r="H12" s="279" t="s">
        <v>328</v>
      </c>
      <c r="I12" s="431">
        <v>80000</v>
      </c>
      <c r="J12" s="285"/>
      <c r="K12" s="156" t="s">
        <v>290</v>
      </c>
      <c r="L12" s="1" t="s">
        <v>329</v>
      </c>
      <c r="M12" s="601">
        <v>45208</v>
      </c>
      <c r="N12" s="21">
        <v>45512</v>
      </c>
      <c r="O12" s="21" t="s">
        <v>64</v>
      </c>
      <c r="P12" s="642" t="s">
        <v>138</v>
      </c>
      <c r="Q12" s="21">
        <v>45512</v>
      </c>
      <c r="R12" s="385" t="s">
        <v>44</v>
      </c>
      <c r="S12" s="293"/>
      <c r="T12" s="271"/>
      <c r="U12" s="271"/>
      <c r="V12" s="271"/>
      <c r="W12" s="271"/>
      <c r="X12" s="271"/>
      <c r="Y12" s="271"/>
      <c r="Z12" s="271"/>
      <c r="AA12" s="271"/>
      <c r="AB12" s="271"/>
      <c r="AC12" s="271"/>
      <c r="AD12" s="271"/>
      <c r="AE12" s="271"/>
      <c r="AF12" s="271"/>
      <c r="AG12" s="271"/>
      <c r="AH12" s="271"/>
      <c r="AI12" s="271"/>
      <c r="AJ12" s="271"/>
      <c r="AK12" s="271"/>
      <c r="AL12" s="271"/>
      <c r="AM12" s="271"/>
      <c r="AN12" s="271"/>
      <c r="AO12" s="271"/>
      <c r="AP12" s="271"/>
      <c r="AQ12" s="271"/>
      <c r="AR12" s="271"/>
      <c r="AS12" s="271"/>
      <c r="AT12" s="271"/>
      <c r="AU12" s="271"/>
      <c r="AV12" s="271"/>
      <c r="AW12" s="271"/>
      <c r="AX12" s="271"/>
      <c r="AY12" s="271"/>
      <c r="AZ12" s="271"/>
      <c r="BA12" s="271"/>
      <c r="BB12" s="271"/>
      <c r="BC12" s="271"/>
      <c r="BD12" s="271"/>
      <c r="BE12" s="271"/>
      <c r="BF12" s="271"/>
      <c r="BG12" s="271"/>
      <c r="BH12" s="271"/>
      <c r="BI12" s="271"/>
      <c r="BJ12" s="271"/>
      <c r="BK12" s="271"/>
      <c r="BL12" s="271"/>
      <c r="BM12" s="271"/>
      <c r="BN12" s="271"/>
      <c r="BO12" s="271"/>
      <c r="BP12" s="271"/>
      <c r="BQ12" s="271"/>
      <c r="BR12" s="271"/>
      <c r="BS12" s="271"/>
      <c r="BT12" s="271"/>
      <c r="BU12" s="271"/>
      <c r="BV12" s="271"/>
      <c r="BW12" s="271"/>
      <c r="BX12" s="271"/>
      <c r="BY12" s="271"/>
      <c r="BZ12" s="271"/>
      <c r="CA12" s="271"/>
      <c r="CB12" s="271"/>
      <c r="CC12" s="271"/>
      <c r="CD12" s="271"/>
      <c r="CE12" s="271"/>
      <c r="CF12" s="271"/>
      <c r="CG12" s="271"/>
      <c r="CH12" s="271"/>
      <c r="CI12" s="271"/>
      <c r="CJ12" s="271"/>
      <c r="CK12" s="271"/>
      <c r="CL12" s="271"/>
      <c r="CM12" s="271"/>
    </row>
    <row r="13" spans="1:91" s="272" customFormat="1" ht="27.6" x14ac:dyDescent="0.25">
      <c r="A13" s="278"/>
      <c r="B13" s="278" t="s">
        <v>330</v>
      </c>
      <c r="C13" s="278" t="s">
        <v>330</v>
      </c>
      <c r="D13" s="278" t="s">
        <v>331</v>
      </c>
      <c r="E13" s="303" t="s">
        <v>38</v>
      </c>
      <c r="F13" s="278" t="s">
        <v>38</v>
      </c>
      <c r="G13" s="284" t="s">
        <v>39</v>
      </c>
      <c r="H13" s="279" t="s">
        <v>328</v>
      </c>
      <c r="I13" s="431">
        <v>65000</v>
      </c>
      <c r="J13" s="285"/>
      <c r="K13" s="156" t="s">
        <v>290</v>
      </c>
      <c r="L13" s="1" t="s">
        <v>329</v>
      </c>
      <c r="M13" s="601">
        <v>45208</v>
      </c>
      <c r="N13" s="21">
        <v>45512</v>
      </c>
      <c r="O13" s="21" t="s">
        <v>64</v>
      </c>
      <c r="P13" s="642" t="s">
        <v>138</v>
      </c>
      <c r="Q13" s="21">
        <v>45512</v>
      </c>
      <c r="R13" s="385" t="s">
        <v>44</v>
      </c>
      <c r="S13" s="293"/>
      <c r="T13" s="271"/>
      <c r="U13" s="271"/>
      <c r="V13" s="271"/>
      <c r="W13" s="271"/>
      <c r="X13" s="271"/>
      <c r="Y13" s="271"/>
      <c r="Z13" s="271"/>
      <c r="AA13" s="271"/>
      <c r="AB13" s="271"/>
      <c r="AC13" s="271"/>
      <c r="AD13" s="271"/>
      <c r="AE13" s="271"/>
      <c r="AF13" s="271"/>
      <c r="AG13" s="271"/>
      <c r="AH13" s="271"/>
      <c r="AI13" s="271"/>
      <c r="AJ13" s="271"/>
      <c r="AK13" s="271"/>
      <c r="AL13" s="271"/>
      <c r="AM13" s="271"/>
      <c r="AN13" s="271"/>
      <c r="AO13" s="271"/>
      <c r="AP13" s="271"/>
      <c r="AQ13" s="271"/>
      <c r="AR13" s="271"/>
      <c r="AS13" s="271"/>
      <c r="AT13" s="271"/>
      <c r="AU13" s="271"/>
      <c r="AV13" s="271"/>
      <c r="AW13" s="271"/>
      <c r="AX13" s="271"/>
      <c r="AY13" s="271"/>
      <c r="AZ13" s="271"/>
      <c r="BA13" s="271"/>
      <c r="BB13" s="271"/>
      <c r="BC13" s="271"/>
      <c r="BD13" s="271"/>
      <c r="BE13" s="271"/>
      <c r="BF13" s="271"/>
      <c r="BG13" s="271"/>
      <c r="BH13" s="271"/>
      <c r="BI13" s="271"/>
      <c r="BJ13" s="271"/>
      <c r="BK13" s="271"/>
      <c r="BL13" s="271"/>
      <c r="BM13" s="271"/>
      <c r="BN13" s="271"/>
      <c r="BO13" s="271"/>
      <c r="BP13" s="271"/>
      <c r="BQ13" s="271"/>
      <c r="BR13" s="271"/>
      <c r="BS13" s="271"/>
      <c r="BT13" s="271"/>
      <c r="BU13" s="271"/>
      <c r="BV13" s="271"/>
      <c r="BW13" s="271"/>
      <c r="BX13" s="271"/>
      <c r="BY13" s="271"/>
      <c r="BZ13" s="271"/>
      <c r="CA13" s="271"/>
      <c r="CB13" s="271"/>
      <c r="CC13" s="271"/>
      <c r="CD13" s="271"/>
      <c r="CE13" s="271"/>
      <c r="CF13" s="271"/>
      <c r="CG13" s="271"/>
      <c r="CH13" s="271"/>
      <c r="CI13" s="271"/>
      <c r="CJ13" s="271"/>
      <c r="CK13" s="271"/>
      <c r="CL13" s="271"/>
      <c r="CM13" s="271"/>
    </row>
    <row r="14" spans="1:91" ht="27.6" x14ac:dyDescent="0.3">
      <c r="A14" s="250"/>
      <c r="B14" s="250" t="s">
        <v>332</v>
      </c>
      <c r="C14" s="250" t="s">
        <v>333</v>
      </c>
      <c r="D14" s="250" t="s">
        <v>334</v>
      </c>
      <c r="E14" s="186" t="s">
        <v>38</v>
      </c>
      <c r="F14" s="250" t="s">
        <v>38</v>
      </c>
      <c r="G14" s="250" t="s">
        <v>39</v>
      </c>
      <c r="H14" s="433">
        <v>5000</v>
      </c>
      <c r="I14" s="433">
        <v>5000</v>
      </c>
      <c r="J14" s="434" t="s">
        <v>198</v>
      </c>
      <c r="K14" s="156" t="s">
        <v>290</v>
      </c>
      <c r="L14" s="231" t="s">
        <v>335</v>
      </c>
      <c r="M14" s="602">
        <v>44927</v>
      </c>
      <c r="N14" s="602">
        <v>45473</v>
      </c>
      <c r="O14" s="216" t="s">
        <v>336</v>
      </c>
      <c r="P14" s="253" t="s">
        <v>337</v>
      </c>
      <c r="Q14" s="602">
        <v>45473</v>
      </c>
      <c r="R14" s="656" t="s">
        <v>57</v>
      </c>
    </row>
    <row r="15" spans="1:91" s="6" customFormat="1" ht="27.6" x14ac:dyDescent="0.3">
      <c r="A15" s="37"/>
      <c r="B15" s="37" t="s">
        <v>338</v>
      </c>
      <c r="C15" s="37" t="s">
        <v>339</v>
      </c>
      <c r="D15" s="37" t="s">
        <v>340</v>
      </c>
      <c r="E15" s="9" t="s">
        <v>38</v>
      </c>
      <c r="F15" s="11" t="s">
        <v>38</v>
      </c>
      <c r="G15" s="37" t="s">
        <v>341</v>
      </c>
      <c r="H15" s="38">
        <v>55061</v>
      </c>
      <c r="I15" s="38">
        <v>55061</v>
      </c>
      <c r="J15" s="32" t="s">
        <v>198</v>
      </c>
      <c r="K15" s="156" t="s">
        <v>290</v>
      </c>
      <c r="L15" s="231" t="s">
        <v>335</v>
      </c>
      <c r="M15" s="602">
        <v>45017</v>
      </c>
      <c r="N15" s="602">
        <v>45382</v>
      </c>
      <c r="O15" s="216" t="s">
        <v>342</v>
      </c>
      <c r="P15" s="253" t="s">
        <v>39</v>
      </c>
      <c r="Q15" s="657">
        <v>45382</v>
      </c>
      <c r="R15" s="462" t="s">
        <v>343</v>
      </c>
    </row>
    <row r="16" spans="1:91" s="36" customFormat="1" ht="27.6" x14ac:dyDescent="0.25">
      <c r="A16" s="11"/>
      <c r="B16" s="11" t="s">
        <v>344</v>
      </c>
      <c r="C16" s="11" t="s">
        <v>345</v>
      </c>
      <c r="D16" s="11" t="s">
        <v>346</v>
      </c>
      <c r="E16" s="11" t="s">
        <v>37</v>
      </c>
      <c r="F16" s="11" t="s">
        <v>37</v>
      </c>
      <c r="G16" s="27" t="s">
        <v>147</v>
      </c>
      <c r="H16" s="27">
        <v>9000000</v>
      </c>
      <c r="I16" s="27">
        <v>18500000</v>
      </c>
      <c r="J16" s="32" t="s">
        <v>198</v>
      </c>
      <c r="K16" s="156" t="s">
        <v>290</v>
      </c>
      <c r="L16" s="231" t="s">
        <v>347</v>
      </c>
      <c r="M16" s="16">
        <v>45139</v>
      </c>
      <c r="N16" s="16">
        <v>46081</v>
      </c>
      <c r="O16" s="2" t="s">
        <v>348</v>
      </c>
      <c r="P16" s="79" t="s">
        <v>39</v>
      </c>
      <c r="Q16" s="16">
        <v>46081</v>
      </c>
      <c r="R16" s="656" t="s">
        <v>57</v>
      </c>
      <c r="S16" s="289"/>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row>
    <row r="17" spans="1:90" s="6" customFormat="1" ht="41.4" x14ac:dyDescent="0.3">
      <c r="A17" s="37"/>
      <c r="B17" s="37" t="s">
        <v>351</v>
      </c>
      <c r="C17" s="37" t="s">
        <v>352</v>
      </c>
      <c r="D17" s="37" t="s">
        <v>353</v>
      </c>
      <c r="E17" s="9" t="s">
        <v>38</v>
      </c>
      <c r="F17" s="37" t="s">
        <v>38</v>
      </c>
      <c r="G17" s="37" t="s">
        <v>39</v>
      </c>
      <c r="H17" s="38">
        <v>31811</v>
      </c>
      <c r="I17" s="38">
        <v>108558</v>
      </c>
      <c r="J17" s="32" t="s">
        <v>198</v>
      </c>
      <c r="K17" s="156" t="s">
        <v>290</v>
      </c>
      <c r="L17" s="231" t="s">
        <v>335</v>
      </c>
      <c r="M17" s="602">
        <v>45047</v>
      </c>
      <c r="N17" s="602">
        <v>46142</v>
      </c>
      <c r="O17" s="216" t="s">
        <v>95</v>
      </c>
      <c r="P17" s="253" t="s">
        <v>64</v>
      </c>
      <c r="Q17" s="602">
        <v>46142</v>
      </c>
      <c r="R17" s="450" t="s">
        <v>354</v>
      </c>
      <c r="T17" s="4"/>
    </row>
    <row r="18" spans="1:90" s="6" customFormat="1" ht="41.4" x14ac:dyDescent="0.3">
      <c r="A18" s="603"/>
      <c r="B18" s="165" t="s">
        <v>355</v>
      </c>
      <c r="C18" s="165" t="s">
        <v>356</v>
      </c>
      <c r="D18" s="165" t="s">
        <v>357</v>
      </c>
      <c r="E18" s="165" t="s">
        <v>38</v>
      </c>
      <c r="F18" s="165" t="s">
        <v>38</v>
      </c>
      <c r="G18" s="165" t="s">
        <v>39</v>
      </c>
      <c r="H18" s="169">
        <v>97567</v>
      </c>
      <c r="I18" s="169">
        <v>97567</v>
      </c>
      <c r="J18" s="13"/>
      <c r="K18" s="156" t="s">
        <v>290</v>
      </c>
      <c r="L18" s="231" t="s">
        <v>358</v>
      </c>
      <c r="M18" s="16">
        <v>34862</v>
      </c>
      <c r="N18" s="16" t="s">
        <v>359</v>
      </c>
      <c r="O18" s="16" t="s">
        <v>360</v>
      </c>
      <c r="P18" s="643" t="s">
        <v>43</v>
      </c>
      <c r="Q18" s="16">
        <v>45455</v>
      </c>
      <c r="R18" s="656" t="s">
        <v>361</v>
      </c>
    </row>
    <row r="19" spans="1:90" s="6" customFormat="1" ht="41.4" x14ac:dyDescent="0.25">
      <c r="A19" s="195" t="s">
        <v>14</v>
      </c>
      <c r="B19" s="195" t="s">
        <v>362</v>
      </c>
      <c r="C19" s="195" t="s">
        <v>363</v>
      </c>
      <c r="D19" s="195" t="s">
        <v>364</v>
      </c>
      <c r="E19" s="37" t="s">
        <v>38</v>
      </c>
      <c r="F19" s="37" t="s">
        <v>38</v>
      </c>
      <c r="G19" s="11" t="s">
        <v>39</v>
      </c>
      <c r="H19" s="195" t="s">
        <v>365</v>
      </c>
      <c r="I19" s="219">
        <v>22590.48</v>
      </c>
      <c r="J19" s="32" t="s">
        <v>198</v>
      </c>
      <c r="K19" s="81" t="s">
        <v>290</v>
      </c>
      <c r="L19" s="558" t="s">
        <v>366</v>
      </c>
      <c r="M19" s="597" t="s">
        <v>14</v>
      </c>
      <c r="N19" s="598">
        <v>44890</v>
      </c>
      <c r="O19" s="599" t="s">
        <v>367</v>
      </c>
      <c r="P19" s="644" t="s">
        <v>368</v>
      </c>
      <c r="Q19" s="658">
        <v>45322</v>
      </c>
      <c r="R19" s="659" t="s">
        <v>369</v>
      </c>
    </row>
    <row r="20" spans="1:90" s="6" customFormat="1" ht="27.6" x14ac:dyDescent="0.25">
      <c r="A20" s="195" t="s">
        <v>14</v>
      </c>
      <c r="B20" s="195" t="s">
        <v>362</v>
      </c>
      <c r="C20" s="195" t="s">
        <v>370</v>
      </c>
      <c r="D20" s="195" t="s">
        <v>364</v>
      </c>
      <c r="E20" s="37" t="s">
        <v>38</v>
      </c>
      <c r="F20" s="37" t="s">
        <v>38</v>
      </c>
      <c r="G20" s="11" t="s">
        <v>39</v>
      </c>
      <c r="H20" s="219">
        <v>2417.85</v>
      </c>
      <c r="I20" s="219">
        <v>7253.55</v>
      </c>
      <c r="J20" s="32" t="s">
        <v>198</v>
      </c>
      <c r="K20" s="81" t="s">
        <v>290</v>
      </c>
      <c r="L20" s="557" t="s">
        <v>366</v>
      </c>
      <c r="M20" s="93" t="s">
        <v>14</v>
      </c>
      <c r="N20" s="238">
        <v>44975</v>
      </c>
      <c r="O20" s="195" t="s">
        <v>367</v>
      </c>
      <c r="P20" s="209" t="s">
        <v>368</v>
      </c>
      <c r="Q20" s="658">
        <v>45322</v>
      </c>
      <c r="R20" s="659" t="s">
        <v>369</v>
      </c>
    </row>
    <row r="21" spans="1:90" s="6" customFormat="1" ht="28.8" x14ac:dyDescent="0.3">
      <c r="A21" s="200"/>
      <c r="B21" s="200" t="s">
        <v>371</v>
      </c>
      <c r="C21" s="200" t="s">
        <v>372</v>
      </c>
      <c r="D21" s="212" t="s">
        <v>373</v>
      </c>
      <c r="E21" s="37" t="s">
        <v>37</v>
      </c>
      <c r="F21" s="37" t="s">
        <v>38</v>
      </c>
      <c r="G21" s="11" t="s">
        <v>39</v>
      </c>
      <c r="H21" s="219">
        <v>33500</v>
      </c>
      <c r="I21" s="219">
        <v>67000</v>
      </c>
      <c r="J21" s="32" t="s">
        <v>198</v>
      </c>
      <c r="K21" s="81" t="s">
        <v>374</v>
      </c>
      <c r="L21" s="558" t="s">
        <v>375</v>
      </c>
      <c r="M21" s="236">
        <v>44358</v>
      </c>
      <c r="N21" s="236">
        <v>45088</v>
      </c>
      <c r="O21" s="200" t="s">
        <v>60</v>
      </c>
      <c r="P21" s="248" t="s">
        <v>337</v>
      </c>
      <c r="Q21" s="613">
        <v>45454</v>
      </c>
      <c r="R21" s="614" t="s">
        <v>376</v>
      </c>
    </row>
    <row r="22" spans="1:90" s="6" customFormat="1" ht="27.6" x14ac:dyDescent="0.3">
      <c r="A22" s="9"/>
      <c r="B22" s="9" t="s">
        <v>377</v>
      </c>
      <c r="C22" s="9" t="s">
        <v>377</v>
      </c>
      <c r="D22" s="9" t="s">
        <v>378</v>
      </c>
      <c r="E22" s="9" t="s">
        <v>38</v>
      </c>
      <c r="F22" s="37" t="s">
        <v>38</v>
      </c>
      <c r="G22" s="9" t="s">
        <v>198</v>
      </c>
      <c r="H22" s="10">
        <v>79000</v>
      </c>
      <c r="I22" s="10"/>
      <c r="J22" s="32" t="s">
        <v>198</v>
      </c>
      <c r="K22" s="81" t="s">
        <v>290</v>
      </c>
      <c r="L22" s="133" t="s">
        <v>291</v>
      </c>
      <c r="M22" s="12" t="s">
        <v>379</v>
      </c>
      <c r="N22" s="28" t="s">
        <v>380</v>
      </c>
      <c r="O22" s="11" t="s">
        <v>137</v>
      </c>
      <c r="P22" s="13" t="s">
        <v>60</v>
      </c>
      <c r="Q22" s="16">
        <v>45646</v>
      </c>
      <c r="R22" s="2" t="s">
        <v>381</v>
      </c>
    </row>
    <row r="23" spans="1:90" s="6" customFormat="1" ht="27.6" x14ac:dyDescent="0.3">
      <c r="A23" s="11"/>
      <c r="B23" s="11" t="s">
        <v>382</v>
      </c>
      <c r="C23" s="11" t="s">
        <v>382</v>
      </c>
      <c r="D23" s="11" t="s">
        <v>383</v>
      </c>
      <c r="E23" s="9" t="s">
        <v>38</v>
      </c>
      <c r="F23" s="11" t="s">
        <v>37</v>
      </c>
      <c r="G23" s="11" t="s">
        <v>147</v>
      </c>
      <c r="H23" s="27">
        <v>1475000</v>
      </c>
      <c r="I23" s="27">
        <v>4430000</v>
      </c>
      <c r="J23" s="32" t="s">
        <v>198</v>
      </c>
      <c r="K23" s="81" t="s">
        <v>290</v>
      </c>
      <c r="L23" s="439" t="s">
        <v>347</v>
      </c>
      <c r="M23" s="28">
        <v>43435</v>
      </c>
      <c r="N23" s="28">
        <v>45261</v>
      </c>
      <c r="O23" s="11" t="s">
        <v>384</v>
      </c>
      <c r="P23" s="13" t="s">
        <v>39</v>
      </c>
      <c r="Q23" s="16">
        <v>46112</v>
      </c>
      <c r="R23" s="2" t="s">
        <v>44</v>
      </c>
    </row>
    <row r="24" spans="1:90" s="6" customFormat="1" ht="27.6" x14ac:dyDescent="0.3">
      <c r="A24" s="11"/>
      <c r="B24" s="11" t="s">
        <v>385</v>
      </c>
      <c r="C24" s="11" t="s">
        <v>385</v>
      </c>
      <c r="D24" s="11" t="s">
        <v>386</v>
      </c>
      <c r="E24" s="9" t="s">
        <v>38</v>
      </c>
      <c r="F24" s="11" t="s">
        <v>37</v>
      </c>
      <c r="G24" s="11" t="s">
        <v>147</v>
      </c>
      <c r="H24" s="27">
        <v>12500</v>
      </c>
      <c r="I24" s="27">
        <v>25000</v>
      </c>
      <c r="J24" s="32" t="s">
        <v>198</v>
      </c>
      <c r="K24" s="81" t="s">
        <v>290</v>
      </c>
      <c r="L24" s="440" t="s">
        <v>347</v>
      </c>
      <c r="M24" s="166">
        <v>44593</v>
      </c>
      <c r="N24" s="28">
        <v>45566</v>
      </c>
      <c r="O24" s="11" t="s">
        <v>387</v>
      </c>
      <c r="P24" s="13" t="s">
        <v>43</v>
      </c>
      <c r="Q24" s="16">
        <v>45657</v>
      </c>
      <c r="R24" s="2" t="s">
        <v>44</v>
      </c>
    </row>
    <row r="25" spans="1:90" s="6" customFormat="1" ht="82.8" x14ac:dyDescent="0.3">
      <c r="A25" s="11"/>
      <c r="B25" s="11" t="s">
        <v>388</v>
      </c>
      <c r="C25" s="11" t="s">
        <v>388</v>
      </c>
      <c r="D25" s="11" t="s">
        <v>389</v>
      </c>
      <c r="E25" s="9" t="s">
        <v>38</v>
      </c>
      <c r="F25" s="11" t="s">
        <v>37</v>
      </c>
      <c r="G25" s="11" t="s">
        <v>147</v>
      </c>
      <c r="H25" s="27">
        <v>184094</v>
      </c>
      <c r="I25" s="61">
        <v>931765</v>
      </c>
      <c r="J25" s="32" t="s">
        <v>198</v>
      </c>
      <c r="K25" s="81" t="s">
        <v>290</v>
      </c>
      <c r="L25" s="441" t="s">
        <v>390</v>
      </c>
      <c r="M25" s="166">
        <v>43435</v>
      </c>
      <c r="N25" s="28">
        <v>45261</v>
      </c>
      <c r="O25" s="11" t="s">
        <v>384</v>
      </c>
      <c r="P25" s="13" t="s">
        <v>39</v>
      </c>
      <c r="Q25" s="16">
        <v>46112</v>
      </c>
      <c r="R25" s="2" t="s">
        <v>44</v>
      </c>
    </row>
    <row r="26" spans="1:90" s="6" customFormat="1" ht="41.4" x14ac:dyDescent="0.3">
      <c r="A26" s="11"/>
      <c r="B26" s="11" t="s">
        <v>391</v>
      </c>
      <c r="C26" s="11" t="s">
        <v>392</v>
      </c>
      <c r="D26" s="11" t="s">
        <v>393</v>
      </c>
      <c r="E26" s="9" t="s">
        <v>38</v>
      </c>
      <c r="F26" s="11" t="s">
        <v>37</v>
      </c>
      <c r="G26" s="11" t="s">
        <v>39</v>
      </c>
      <c r="H26" s="27" t="s">
        <v>394</v>
      </c>
      <c r="I26" s="27" t="s">
        <v>395</v>
      </c>
      <c r="J26" s="32" t="s">
        <v>198</v>
      </c>
      <c r="K26" s="81" t="s">
        <v>290</v>
      </c>
      <c r="L26" s="442" t="s">
        <v>347</v>
      </c>
      <c r="M26" s="28">
        <v>43556</v>
      </c>
      <c r="N26" s="28">
        <v>45382</v>
      </c>
      <c r="O26" s="11" t="s">
        <v>137</v>
      </c>
      <c r="P26" s="13" t="s">
        <v>396</v>
      </c>
      <c r="Q26" s="544">
        <v>45382</v>
      </c>
      <c r="R26" s="2" t="s">
        <v>44</v>
      </c>
    </row>
    <row r="27" spans="1:90" s="26" customFormat="1" ht="41.4" x14ac:dyDescent="0.3">
      <c r="A27" s="11"/>
      <c r="B27" s="11" t="s">
        <v>397</v>
      </c>
      <c r="C27" s="11" t="s">
        <v>397</v>
      </c>
      <c r="D27" s="11" t="s">
        <v>398</v>
      </c>
      <c r="E27" s="9" t="s">
        <v>38</v>
      </c>
      <c r="F27" s="11" t="s">
        <v>37</v>
      </c>
      <c r="G27" s="11" t="s">
        <v>147</v>
      </c>
      <c r="H27" s="27" t="s">
        <v>399</v>
      </c>
      <c r="I27" s="27">
        <v>300000</v>
      </c>
      <c r="J27" s="32" t="s">
        <v>198</v>
      </c>
      <c r="K27" s="81" t="s">
        <v>290</v>
      </c>
      <c r="L27" s="439" t="s">
        <v>347</v>
      </c>
      <c r="M27" s="49">
        <v>44888</v>
      </c>
      <c r="N27" s="28">
        <v>45983</v>
      </c>
      <c r="O27" s="11" t="s">
        <v>95</v>
      </c>
      <c r="P27" s="13" t="s">
        <v>350</v>
      </c>
      <c r="Q27" s="16">
        <v>45983</v>
      </c>
      <c r="R27" s="2" t="s">
        <v>44</v>
      </c>
    </row>
    <row r="28" spans="1:90" s="26" customFormat="1" ht="41.4" x14ac:dyDescent="0.3">
      <c r="A28" s="33"/>
      <c r="B28" s="11" t="s">
        <v>400</v>
      </c>
      <c r="C28" s="11" t="s">
        <v>401</v>
      </c>
      <c r="D28" s="11" t="s">
        <v>349</v>
      </c>
      <c r="E28" s="85" t="s">
        <v>38</v>
      </c>
      <c r="F28" s="11" t="s">
        <v>37</v>
      </c>
      <c r="G28" s="11" t="s">
        <v>147</v>
      </c>
      <c r="H28" s="27" t="s">
        <v>402</v>
      </c>
      <c r="I28" s="227">
        <v>150000</v>
      </c>
      <c r="J28" s="435" t="s">
        <v>198</v>
      </c>
      <c r="K28" s="81" t="s">
        <v>290</v>
      </c>
      <c r="L28" s="443" t="s">
        <v>347</v>
      </c>
      <c r="M28" s="235">
        <v>44866</v>
      </c>
      <c r="N28" s="28">
        <v>45961</v>
      </c>
      <c r="O28" s="11" t="s">
        <v>95</v>
      </c>
      <c r="P28" s="13" t="s">
        <v>403</v>
      </c>
      <c r="Q28" s="16">
        <v>45961</v>
      </c>
      <c r="R28" s="2" t="s">
        <v>44</v>
      </c>
    </row>
    <row r="29" spans="1:90" s="64" customFormat="1" ht="41.4" x14ac:dyDescent="0.3">
      <c r="A29" s="104"/>
      <c r="B29" s="67" t="s">
        <v>404</v>
      </c>
      <c r="C29" s="67" t="s">
        <v>404</v>
      </c>
      <c r="D29" s="67" t="s">
        <v>405</v>
      </c>
      <c r="E29" s="249" t="s">
        <v>38</v>
      </c>
      <c r="F29" s="41" t="s">
        <v>38</v>
      </c>
      <c r="G29" s="67" t="s">
        <v>147</v>
      </c>
      <c r="H29" s="252" t="s">
        <v>406</v>
      </c>
      <c r="I29" s="252" t="s">
        <v>407</v>
      </c>
      <c r="J29" s="436" t="s">
        <v>198</v>
      </c>
      <c r="K29" s="81" t="s">
        <v>290</v>
      </c>
      <c r="L29" s="444" t="s">
        <v>347</v>
      </c>
      <c r="M29" s="154">
        <v>44835</v>
      </c>
      <c r="N29" s="154">
        <v>45930</v>
      </c>
      <c r="O29" s="67" t="s">
        <v>95</v>
      </c>
      <c r="P29" s="90" t="s">
        <v>350</v>
      </c>
      <c r="Q29" s="16">
        <v>45930</v>
      </c>
      <c r="R29" s="2" t="s">
        <v>44</v>
      </c>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26"/>
      <c r="BS29" s="26"/>
      <c r="BT29" s="26"/>
      <c r="BU29" s="26"/>
      <c r="BV29" s="26"/>
      <c r="BW29" s="26"/>
      <c r="BX29" s="26"/>
      <c r="BY29" s="26"/>
      <c r="BZ29" s="26"/>
      <c r="CA29" s="26"/>
      <c r="CB29" s="26"/>
      <c r="CC29" s="26"/>
      <c r="CD29" s="26"/>
      <c r="CE29" s="26"/>
      <c r="CF29" s="26"/>
      <c r="CG29" s="26"/>
      <c r="CH29" s="26"/>
      <c r="CI29" s="26"/>
      <c r="CJ29" s="26"/>
      <c r="CK29" s="26"/>
      <c r="CL29" s="83"/>
    </row>
    <row r="30" spans="1:90" s="26" customFormat="1" ht="41.4" x14ac:dyDescent="0.3">
      <c r="A30" s="53"/>
      <c r="B30" s="53" t="s">
        <v>408</v>
      </c>
      <c r="C30" s="89" t="s">
        <v>408</v>
      </c>
      <c r="D30" s="53" t="s">
        <v>409</v>
      </c>
      <c r="E30" s="92" t="s">
        <v>38</v>
      </c>
      <c r="F30" s="53" t="s">
        <v>37</v>
      </c>
      <c r="G30" s="53" t="s">
        <v>39</v>
      </c>
      <c r="H30" s="251" t="s">
        <v>410</v>
      </c>
      <c r="I30" s="251" t="s">
        <v>411</v>
      </c>
      <c r="J30" s="405" t="s">
        <v>198</v>
      </c>
      <c r="K30" s="81" t="s">
        <v>290</v>
      </c>
      <c r="L30" s="440" t="s">
        <v>347</v>
      </c>
      <c r="M30" s="95">
        <v>44716</v>
      </c>
      <c r="N30" s="95">
        <v>45812</v>
      </c>
      <c r="O30" s="53" t="s">
        <v>76</v>
      </c>
      <c r="P30" s="59" t="s">
        <v>412</v>
      </c>
      <c r="Q30" s="16">
        <v>45812</v>
      </c>
      <c r="R30" s="2" t="s">
        <v>44</v>
      </c>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c r="AR30" s="184"/>
      <c r="AS30" s="184"/>
      <c r="AT30" s="184"/>
      <c r="AU30" s="184"/>
      <c r="AV30" s="184"/>
      <c r="AW30" s="184"/>
      <c r="AX30" s="184"/>
      <c r="AY30" s="184"/>
      <c r="AZ30" s="184"/>
      <c r="BA30" s="184"/>
      <c r="BB30" s="184"/>
      <c r="BC30" s="184"/>
      <c r="BD30" s="184"/>
      <c r="BE30" s="184"/>
      <c r="BF30" s="184"/>
      <c r="BG30" s="184"/>
      <c r="BH30" s="184"/>
      <c r="BI30" s="184"/>
      <c r="BJ30" s="184"/>
      <c r="BK30" s="184"/>
      <c r="BL30" s="184"/>
      <c r="BM30" s="184"/>
      <c r="BN30" s="184"/>
      <c r="BO30" s="184"/>
      <c r="BP30" s="184"/>
      <c r="BQ30" s="184"/>
      <c r="BR30" s="184"/>
      <c r="BS30" s="184"/>
      <c r="BT30" s="184"/>
      <c r="BU30" s="184"/>
      <c r="BV30" s="184"/>
      <c r="BW30" s="184"/>
      <c r="BX30" s="184"/>
      <c r="BY30" s="184"/>
      <c r="BZ30" s="184"/>
      <c r="CA30" s="184"/>
      <c r="CB30" s="184"/>
      <c r="CC30" s="184"/>
      <c r="CD30" s="184"/>
      <c r="CE30" s="184"/>
      <c r="CF30" s="184"/>
      <c r="CG30" s="184"/>
      <c r="CH30" s="184"/>
      <c r="CI30" s="184"/>
      <c r="CJ30" s="184"/>
      <c r="CK30" s="184"/>
      <c r="CL30" s="184"/>
    </row>
    <row r="31" spans="1:90" s="6" customFormat="1" ht="27.6" x14ac:dyDescent="0.3">
      <c r="A31" s="143"/>
      <c r="B31" s="143" t="s">
        <v>413</v>
      </c>
      <c r="C31" s="143" t="s">
        <v>414</v>
      </c>
      <c r="D31" s="143" t="s">
        <v>357</v>
      </c>
      <c r="E31" s="186" t="s">
        <v>38</v>
      </c>
      <c r="F31" s="250" t="s">
        <v>38</v>
      </c>
      <c r="G31" s="68" t="s">
        <v>39</v>
      </c>
      <c r="H31" s="150">
        <v>8500</v>
      </c>
      <c r="I31" s="150">
        <v>83500</v>
      </c>
      <c r="J31" s="434" t="s">
        <v>198</v>
      </c>
      <c r="K31" s="81" t="s">
        <v>290</v>
      </c>
      <c r="L31" s="445" t="s">
        <v>347</v>
      </c>
      <c r="M31" s="152"/>
      <c r="N31" s="152"/>
      <c r="O31" s="152" t="s">
        <v>68</v>
      </c>
      <c r="P31" s="153"/>
      <c r="Q31" s="16">
        <v>45598</v>
      </c>
      <c r="R31" s="2"/>
    </row>
    <row r="32" spans="1:90" s="6" customFormat="1" ht="48" customHeight="1" x14ac:dyDescent="0.3">
      <c r="A32" s="198"/>
      <c r="B32" s="198" t="s">
        <v>415</v>
      </c>
      <c r="C32" s="198" t="s">
        <v>416</v>
      </c>
      <c r="D32" s="198" t="s">
        <v>353</v>
      </c>
      <c r="E32" s="94" t="s">
        <v>38</v>
      </c>
      <c r="F32" s="41" t="s">
        <v>38</v>
      </c>
      <c r="G32" s="87" t="s">
        <v>39</v>
      </c>
      <c r="H32" s="221">
        <v>5748</v>
      </c>
      <c r="I32" s="221">
        <v>17244</v>
      </c>
      <c r="J32" s="9" t="s">
        <v>198</v>
      </c>
      <c r="K32" s="172" t="s">
        <v>290</v>
      </c>
      <c r="L32" s="230" t="s">
        <v>335</v>
      </c>
      <c r="M32" s="233">
        <v>44287</v>
      </c>
      <c r="N32" s="233">
        <v>45382</v>
      </c>
      <c r="O32" s="198" t="s">
        <v>95</v>
      </c>
      <c r="P32" s="645"/>
      <c r="Q32" s="657">
        <v>45382</v>
      </c>
      <c r="R32" s="216" t="s">
        <v>69</v>
      </c>
    </row>
    <row r="33" spans="1:18" s="6" customFormat="1" ht="27.6" x14ac:dyDescent="0.3">
      <c r="A33" s="37"/>
      <c r="B33" s="37" t="s">
        <v>417</v>
      </c>
      <c r="C33" s="37" t="s">
        <v>418</v>
      </c>
      <c r="D33" s="37" t="s">
        <v>419</v>
      </c>
      <c r="E33" s="9" t="s">
        <v>38</v>
      </c>
      <c r="F33" s="11" t="s">
        <v>37</v>
      </c>
      <c r="G33" s="37" t="s">
        <v>39</v>
      </c>
      <c r="H33" s="38">
        <v>25478</v>
      </c>
      <c r="I33" s="38">
        <v>254780</v>
      </c>
      <c r="J33" s="9" t="s">
        <v>198</v>
      </c>
      <c r="K33" s="35" t="s">
        <v>290</v>
      </c>
      <c r="L33" s="35" t="s">
        <v>335</v>
      </c>
      <c r="M33" s="39">
        <v>43770</v>
      </c>
      <c r="N33" s="39">
        <v>47392</v>
      </c>
      <c r="O33" s="37" t="s">
        <v>420</v>
      </c>
      <c r="P33" s="646"/>
      <c r="Q33" s="602">
        <v>47392</v>
      </c>
      <c r="R33" s="216"/>
    </row>
    <row r="34" spans="1:18" s="6" customFormat="1" ht="27.6" x14ac:dyDescent="0.3">
      <c r="A34" s="37"/>
      <c r="B34" s="37" t="s">
        <v>421</v>
      </c>
      <c r="C34" s="37" t="s">
        <v>418</v>
      </c>
      <c r="D34" s="37" t="s">
        <v>419</v>
      </c>
      <c r="E34" s="9" t="s">
        <v>38</v>
      </c>
      <c r="F34" s="11" t="s">
        <v>37</v>
      </c>
      <c r="G34" s="37" t="s">
        <v>39</v>
      </c>
      <c r="H34" s="38">
        <v>63000</v>
      </c>
      <c r="I34" s="38">
        <v>630000</v>
      </c>
      <c r="J34" s="9" t="s">
        <v>198</v>
      </c>
      <c r="K34" s="35" t="s">
        <v>290</v>
      </c>
      <c r="L34" s="35" t="s">
        <v>335</v>
      </c>
      <c r="M34" s="39">
        <v>42586</v>
      </c>
      <c r="N34" s="39">
        <v>46237</v>
      </c>
      <c r="O34" s="37" t="s">
        <v>420</v>
      </c>
      <c r="P34" s="646"/>
      <c r="Q34" s="602">
        <v>46237</v>
      </c>
      <c r="R34" s="216"/>
    </row>
    <row r="35" spans="1:18" ht="41.4" x14ac:dyDescent="0.3">
      <c r="A35" s="55"/>
      <c r="B35" s="55" t="s">
        <v>391</v>
      </c>
      <c r="C35" s="55" t="s">
        <v>392</v>
      </c>
      <c r="D35" s="55" t="s">
        <v>393</v>
      </c>
      <c r="E35" s="53" t="s">
        <v>37</v>
      </c>
      <c r="F35" s="53" t="s">
        <v>37</v>
      </c>
      <c r="G35" s="82" t="s">
        <v>39</v>
      </c>
      <c r="H35" s="86">
        <v>4000000</v>
      </c>
      <c r="I35" s="86">
        <v>20000000</v>
      </c>
      <c r="J35" s="32" t="s">
        <v>198</v>
      </c>
      <c r="K35" s="81" t="s">
        <v>290</v>
      </c>
      <c r="L35" s="139" t="s">
        <v>422</v>
      </c>
      <c r="M35" s="55">
        <v>43556</v>
      </c>
      <c r="N35" s="51">
        <v>45382</v>
      </c>
      <c r="O35" s="55" t="s">
        <v>137</v>
      </c>
      <c r="P35" s="136" t="s">
        <v>396</v>
      </c>
      <c r="Q35" s="540">
        <v>45382</v>
      </c>
      <c r="R35" s="7" t="s">
        <v>44</v>
      </c>
    </row>
    <row r="36" spans="1:18" ht="27.6" x14ac:dyDescent="0.3">
      <c r="A36" s="603"/>
      <c r="B36" s="11" t="s">
        <v>423</v>
      </c>
      <c r="C36" s="11" t="s">
        <v>424</v>
      </c>
      <c r="D36" s="11" t="s">
        <v>425</v>
      </c>
      <c r="E36" s="37" t="s">
        <v>38</v>
      </c>
      <c r="F36" s="37" t="s">
        <v>38</v>
      </c>
      <c r="G36" s="53" t="s">
        <v>39</v>
      </c>
      <c r="H36" s="226">
        <v>40680</v>
      </c>
      <c r="I36" s="27">
        <v>127040</v>
      </c>
      <c r="J36" s="11"/>
      <c r="K36" s="172" t="s">
        <v>290</v>
      </c>
      <c r="L36" s="29" t="s">
        <v>358</v>
      </c>
      <c r="M36" s="28">
        <v>44835</v>
      </c>
      <c r="N36" s="28">
        <v>45930</v>
      </c>
      <c r="O36" s="14" t="s">
        <v>95</v>
      </c>
      <c r="P36" s="647" t="s">
        <v>426</v>
      </c>
      <c r="Q36" s="16">
        <v>45930</v>
      </c>
      <c r="R36" s="656" t="s">
        <v>57</v>
      </c>
    </row>
    <row r="37" spans="1:18" ht="27.6" x14ac:dyDescent="0.3">
      <c r="A37" s="604"/>
      <c r="B37" s="25" t="s">
        <v>427</v>
      </c>
      <c r="C37" s="25" t="s">
        <v>428</v>
      </c>
      <c r="D37" s="25" t="s">
        <v>429</v>
      </c>
      <c r="E37" s="214" t="s">
        <v>38</v>
      </c>
      <c r="F37" s="214" t="s">
        <v>38</v>
      </c>
      <c r="G37" s="25" t="s">
        <v>39</v>
      </c>
      <c r="H37" s="223">
        <v>8000</v>
      </c>
      <c r="I37" s="223">
        <v>8000</v>
      </c>
      <c r="J37" s="40"/>
      <c r="K37" s="35" t="s">
        <v>290</v>
      </c>
      <c r="L37" s="231" t="s">
        <v>358</v>
      </c>
      <c r="M37" s="24">
        <v>43221</v>
      </c>
      <c r="N37" s="240">
        <v>43585</v>
      </c>
      <c r="O37" s="147" t="s">
        <v>64</v>
      </c>
      <c r="P37" s="247" t="s">
        <v>43</v>
      </c>
      <c r="Q37" s="544">
        <v>45382</v>
      </c>
      <c r="R37" s="7" t="s">
        <v>44</v>
      </c>
    </row>
    <row r="38" spans="1:18" ht="69" x14ac:dyDescent="0.3">
      <c r="A38" s="197"/>
      <c r="B38" s="55" t="s">
        <v>430</v>
      </c>
      <c r="C38" s="139" t="s">
        <v>431</v>
      </c>
      <c r="D38" s="139" t="s">
        <v>432</v>
      </c>
      <c r="E38" s="11" t="s">
        <v>37</v>
      </c>
      <c r="F38" s="67" t="s">
        <v>37</v>
      </c>
      <c r="G38" s="216" t="s">
        <v>39</v>
      </c>
      <c r="H38" s="18">
        <v>1225375.9087760497</v>
      </c>
      <c r="I38" s="18">
        <v>12250000</v>
      </c>
      <c r="J38" s="9" t="s">
        <v>198</v>
      </c>
      <c r="K38" s="35" t="s">
        <v>290</v>
      </c>
      <c r="L38" s="139" t="s">
        <v>433</v>
      </c>
      <c r="M38" s="139">
        <v>41699</v>
      </c>
      <c r="N38" s="237">
        <v>45350</v>
      </c>
      <c r="O38" s="139" t="s">
        <v>434</v>
      </c>
      <c r="P38" s="246" t="s">
        <v>251</v>
      </c>
      <c r="Q38" s="302">
        <v>46811</v>
      </c>
      <c r="R38" s="7" t="s">
        <v>435</v>
      </c>
    </row>
    <row r="39" spans="1:18" ht="69" x14ac:dyDescent="0.3">
      <c r="A39" s="201"/>
      <c r="B39" s="52" t="s">
        <v>436</v>
      </c>
      <c r="C39" s="207" t="s">
        <v>436</v>
      </c>
      <c r="D39" s="207" t="s">
        <v>437</v>
      </c>
      <c r="E39" s="87" t="s">
        <v>38</v>
      </c>
      <c r="F39" s="37" t="s">
        <v>38</v>
      </c>
      <c r="G39" s="216" t="s">
        <v>39</v>
      </c>
      <c r="H39" s="225" t="s">
        <v>438</v>
      </c>
      <c r="I39" s="229" t="s">
        <v>439</v>
      </c>
      <c r="J39" s="9" t="s">
        <v>198</v>
      </c>
      <c r="K39" s="35" t="s">
        <v>290</v>
      </c>
      <c r="L39" s="207" t="s">
        <v>440</v>
      </c>
      <c r="M39" s="237">
        <v>44197</v>
      </c>
      <c r="N39" s="242" t="s">
        <v>441</v>
      </c>
      <c r="O39" s="207" t="s">
        <v>95</v>
      </c>
      <c r="P39" s="406"/>
      <c r="Q39" s="660" t="s">
        <v>441</v>
      </c>
      <c r="R39" s="661" t="s">
        <v>162</v>
      </c>
    </row>
    <row r="40" spans="1:18" ht="28.2" x14ac:dyDescent="0.3">
      <c r="A40" s="51"/>
      <c r="B40" s="51" t="s">
        <v>442</v>
      </c>
      <c r="C40" s="51" t="s">
        <v>443</v>
      </c>
      <c r="D40" s="211" t="s">
        <v>444</v>
      </c>
      <c r="E40" s="11" t="s">
        <v>37</v>
      </c>
      <c r="F40" s="11" t="s">
        <v>37</v>
      </c>
      <c r="G40" s="218" t="s">
        <v>39</v>
      </c>
      <c r="H40" s="220">
        <v>4100000</v>
      </c>
      <c r="I40" s="220">
        <v>32666243</v>
      </c>
      <c r="J40" s="9" t="s">
        <v>198</v>
      </c>
      <c r="K40" s="35" t="s">
        <v>290</v>
      </c>
      <c r="L40" s="51" t="s">
        <v>445</v>
      </c>
      <c r="M40" s="51">
        <v>42534</v>
      </c>
      <c r="N40" s="51">
        <v>45455</v>
      </c>
      <c r="O40" s="211" t="s">
        <v>446</v>
      </c>
      <c r="P40" s="136" t="s">
        <v>446</v>
      </c>
      <c r="Q40" s="7">
        <v>45455</v>
      </c>
      <c r="R40" s="659" t="s">
        <v>44</v>
      </c>
    </row>
    <row r="41" spans="1:18" ht="28.2" x14ac:dyDescent="0.3">
      <c r="A41" s="51"/>
      <c r="B41" s="195" t="s">
        <v>447</v>
      </c>
      <c r="C41" s="195" t="s">
        <v>448</v>
      </c>
      <c r="D41" s="209" t="s">
        <v>449</v>
      </c>
      <c r="E41" s="37" t="s">
        <v>38</v>
      </c>
      <c r="F41" s="14" t="s">
        <v>37</v>
      </c>
      <c r="G41" s="215" t="s">
        <v>39</v>
      </c>
      <c r="H41" s="220">
        <v>129830</v>
      </c>
      <c r="I41" s="220">
        <v>200000</v>
      </c>
      <c r="J41" s="9" t="s">
        <v>198</v>
      </c>
      <c r="K41" s="35" t="s">
        <v>290</v>
      </c>
      <c r="L41" s="93" t="s">
        <v>445</v>
      </c>
      <c r="M41" s="51">
        <v>42534</v>
      </c>
      <c r="N41" s="51">
        <v>45492</v>
      </c>
      <c r="O41" s="245" t="s">
        <v>446</v>
      </c>
      <c r="P41" s="648" t="s">
        <v>64</v>
      </c>
      <c r="Q41" s="662">
        <v>45857</v>
      </c>
      <c r="R41" s="659" t="s">
        <v>44</v>
      </c>
    </row>
    <row r="42" spans="1:18" ht="28.2" x14ac:dyDescent="0.3">
      <c r="A42" s="136"/>
      <c r="B42" s="132" t="s">
        <v>450</v>
      </c>
      <c r="C42" s="115" t="s">
        <v>451</v>
      </c>
      <c r="D42" s="115" t="s">
        <v>444</v>
      </c>
      <c r="E42" s="11" t="s">
        <v>37</v>
      </c>
      <c r="F42" s="41" t="s">
        <v>38</v>
      </c>
      <c r="G42" s="215" t="s">
        <v>39</v>
      </c>
      <c r="H42" s="116">
        <v>28175</v>
      </c>
      <c r="I42" s="228"/>
      <c r="J42" s="9" t="s">
        <v>198</v>
      </c>
      <c r="K42" s="35" t="s">
        <v>290</v>
      </c>
      <c r="L42" s="115" t="s">
        <v>445</v>
      </c>
      <c r="M42" s="118">
        <v>43191</v>
      </c>
      <c r="N42" s="241">
        <v>43556</v>
      </c>
      <c r="O42" s="140" t="s">
        <v>42</v>
      </c>
      <c r="P42" s="137" t="s">
        <v>43</v>
      </c>
      <c r="Q42" s="658">
        <v>45383</v>
      </c>
      <c r="R42" s="659"/>
    </row>
    <row r="43" spans="1:18" ht="27.6" x14ac:dyDescent="0.3">
      <c r="A43" s="199"/>
      <c r="B43" s="204" t="s">
        <v>452</v>
      </c>
      <c r="C43" s="204" t="s">
        <v>452</v>
      </c>
      <c r="D43" s="210" t="s">
        <v>453</v>
      </c>
      <c r="E43" s="37" t="s">
        <v>38</v>
      </c>
      <c r="F43" s="41" t="s">
        <v>38</v>
      </c>
      <c r="G43" s="217" t="s">
        <v>39</v>
      </c>
      <c r="H43" s="222">
        <v>23000</v>
      </c>
      <c r="I43" s="210"/>
      <c r="J43" s="9" t="s">
        <v>198</v>
      </c>
      <c r="K43" s="35" t="s">
        <v>290</v>
      </c>
      <c r="L43" s="208" t="s">
        <v>454</v>
      </c>
      <c r="M43" s="234">
        <v>41835</v>
      </c>
      <c r="N43" s="239">
        <v>44764</v>
      </c>
      <c r="O43" s="244" t="s">
        <v>42</v>
      </c>
      <c r="P43" s="137" t="s">
        <v>43</v>
      </c>
      <c r="Q43" s="602">
        <v>45488</v>
      </c>
      <c r="R43" s="216" t="s">
        <v>69</v>
      </c>
    </row>
    <row r="44" spans="1:18" ht="41.4" x14ac:dyDescent="0.3">
      <c r="A44" s="196"/>
      <c r="B44" s="193" t="s">
        <v>455</v>
      </c>
      <c r="C44" s="206" t="s">
        <v>455</v>
      </c>
      <c r="D44" s="208" t="s">
        <v>456</v>
      </c>
      <c r="E44" s="37" t="s">
        <v>38</v>
      </c>
      <c r="F44" s="41" t="s">
        <v>38</v>
      </c>
      <c r="G44" s="133" t="s">
        <v>39</v>
      </c>
      <c r="H44" s="208" t="s">
        <v>309</v>
      </c>
      <c r="I44" s="208"/>
      <c r="J44" s="9" t="s">
        <v>198</v>
      </c>
      <c r="K44" s="35" t="s">
        <v>290</v>
      </c>
      <c r="L44" s="208" t="s">
        <v>454</v>
      </c>
      <c r="M44" s="232">
        <v>41835</v>
      </c>
      <c r="N44" s="208" t="s">
        <v>457</v>
      </c>
      <c r="O44" s="244" t="s">
        <v>42</v>
      </c>
      <c r="P44" s="59" t="s">
        <v>457</v>
      </c>
      <c r="Q44" s="602">
        <v>45488</v>
      </c>
      <c r="R44" s="2" t="s">
        <v>69</v>
      </c>
    </row>
    <row r="45" spans="1:18" ht="28.2" x14ac:dyDescent="0.3">
      <c r="A45" s="119" t="s">
        <v>14</v>
      </c>
      <c r="B45" s="205" t="s">
        <v>458</v>
      </c>
      <c r="C45" s="100" t="s">
        <v>459</v>
      </c>
      <c r="D45" s="120" t="s">
        <v>460</v>
      </c>
      <c r="E45" s="37" t="s">
        <v>38</v>
      </c>
      <c r="F45" s="41" t="s">
        <v>38</v>
      </c>
      <c r="G45" s="133" t="s">
        <v>39</v>
      </c>
      <c r="H45" s="121">
        <v>12000</v>
      </c>
      <c r="I45" s="121">
        <v>36000</v>
      </c>
      <c r="J45" s="9" t="s">
        <v>198</v>
      </c>
      <c r="K45" s="35" t="s">
        <v>290</v>
      </c>
      <c r="L45" s="120" t="s">
        <v>366</v>
      </c>
      <c r="M45" s="122">
        <v>43742</v>
      </c>
      <c r="N45" s="122">
        <v>44837</v>
      </c>
      <c r="O45" s="123" t="s">
        <v>367</v>
      </c>
      <c r="P45" s="114" t="s">
        <v>43</v>
      </c>
      <c r="Q45" s="662">
        <v>45568</v>
      </c>
      <c r="R45" s="2" t="s">
        <v>69</v>
      </c>
    </row>
    <row r="46" spans="1:18" ht="28.2" x14ac:dyDescent="0.3">
      <c r="A46" s="119" t="s">
        <v>14</v>
      </c>
      <c r="B46" s="202" t="s">
        <v>461</v>
      </c>
      <c r="C46" s="202" t="s">
        <v>462</v>
      </c>
      <c r="D46" s="120" t="s">
        <v>463</v>
      </c>
      <c r="E46" s="37" t="s">
        <v>38</v>
      </c>
      <c r="F46" s="41" t="s">
        <v>38</v>
      </c>
      <c r="G46" s="133" t="s">
        <v>39</v>
      </c>
      <c r="H46" s="121">
        <v>23000</v>
      </c>
      <c r="I46" s="121">
        <v>69000</v>
      </c>
      <c r="J46" s="9" t="s">
        <v>198</v>
      </c>
      <c r="K46" s="35" t="s">
        <v>290</v>
      </c>
      <c r="L46" s="120" t="s">
        <v>366</v>
      </c>
      <c r="M46" s="122">
        <v>43739</v>
      </c>
      <c r="N46" s="122">
        <v>44834</v>
      </c>
      <c r="O46" s="123" t="s">
        <v>367</v>
      </c>
      <c r="P46" s="114" t="s">
        <v>43</v>
      </c>
      <c r="Q46" s="662">
        <v>45565</v>
      </c>
      <c r="R46" s="2" t="s">
        <v>69</v>
      </c>
    </row>
    <row r="47" spans="1:18" ht="28.2" x14ac:dyDescent="0.3">
      <c r="A47" s="119" t="s">
        <v>14</v>
      </c>
      <c r="B47" s="202" t="s">
        <v>464</v>
      </c>
      <c r="C47" s="202" t="s">
        <v>465</v>
      </c>
      <c r="D47" s="120" t="s">
        <v>463</v>
      </c>
      <c r="E47" s="37" t="s">
        <v>38</v>
      </c>
      <c r="F47" s="41" t="s">
        <v>38</v>
      </c>
      <c r="G47" s="133" t="s">
        <v>39</v>
      </c>
      <c r="H47" s="121">
        <v>23000</v>
      </c>
      <c r="I47" s="124" t="s">
        <v>14</v>
      </c>
      <c r="J47" s="9" t="s">
        <v>198</v>
      </c>
      <c r="K47" s="35" t="s">
        <v>290</v>
      </c>
      <c r="L47" s="120" t="s">
        <v>366</v>
      </c>
      <c r="M47" s="122">
        <v>43475</v>
      </c>
      <c r="N47" s="122">
        <v>44834</v>
      </c>
      <c r="O47" s="123" t="s">
        <v>367</v>
      </c>
      <c r="P47" s="114" t="s">
        <v>43</v>
      </c>
      <c r="Q47" s="662">
        <v>45565</v>
      </c>
      <c r="R47" s="2" t="s">
        <v>69</v>
      </c>
    </row>
    <row r="48" spans="1:18" ht="28.2" x14ac:dyDescent="0.3">
      <c r="A48" s="119" t="s">
        <v>14</v>
      </c>
      <c r="B48" s="120" t="s">
        <v>466</v>
      </c>
      <c r="C48" s="202" t="s">
        <v>467</v>
      </c>
      <c r="D48" s="120" t="s">
        <v>463</v>
      </c>
      <c r="E48" s="37" t="s">
        <v>38</v>
      </c>
      <c r="F48" s="41" t="s">
        <v>38</v>
      </c>
      <c r="G48" s="554" t="s">
        <v>39</v>
      </c>
      <c r="H48" s="555">
        <v>10614</v>
      </c>
      <c r="I48" s="132" t="s">
        <v>14</v>
      </c>
      <c r="J48" s="9" t="s">
        <v>198</v>
      </c>
      <c r="K48" s="35" t="s">
        <v>290</v>
      </c>
      <c r="L48" s="120" t="s">
        <v>366</v>
      </c>
      <c r="M48" s="122">
        <v>43475</v>
      </c>
      <c r="N48" s="120" t="s">
        <v>468</v>
      </c>
      <c r="O48" s="123" t="s">
        <v>367</v>
      </c>
      <c r="P48" s="114" t="s">
        <v>43</v>
      </c>
      <c r="Q48" s="662">
        <v>45565</v>
      </c>
      <c r="R48" s="2" t="s">
        <v>69</v>
      </c>
    </row>
    <row r="49" spans="1:18" ht="28.8" x14ac:dyDescent="0.3">
      <c r="A49" s="119" t="s">
        <v>14</v>
      </c>
      <c r="B49" s="120" t="s">
        <v>469</v>
      </c>
      <c r="C49" s="120" t="s">
        <v>470</v>
      </c>
      <c r="D49" s="124" t="s">
        <v>471</v>
      </c>
      <c r="E49" s="37" t="s">
        <v>38</v>
      </c>
      <c r="F49" s="41" t="s">
        <v>38</v>
      </c>
      <c r="G49" s="556" t="s">
        <v>39</v>
      </c>
      <c r="H49" s="224">
        <v>23805</v>
      </c>
      <c r="I49" s="224">
        <v>23805</v>
      </c>
      <c r="J49" s="9" t="s">
        <v>198</v>
      </c>
      <c r="K49" s="35" t="s">
        <v>290</v>
      </c>
      <c r="L49" s="120" t="s">
        <v>366</v>
      </c>
      <c r="M49" s="122">
        <v>44104</v>
      </c>
      <c r="N49" s="122">
        <v>44469</v>
      </c>
      <c r="O49" s="123" t="s">
        <v>472</v>
      </c>
      <c r="P49" s="114" t="s">
        <v>43</v>
      </c>
      <c r="Q49" s="662">
        <v>45595</v>
      </c>
      <c r="R49" s="614" t="s">
        <v>69</v>
      </c>
    </row>
    <row r="50" spans="1:18" ht="28.8" x14ac:dyDescent="0.3">
      <c r="A50" s="119" t="s">
        <v>14</v>
      </c>
      <c r="B50" s="202" t="s">
        <v>473</v>
      </c>
      <c r="C50" s="123" t="s">
        <v>474</v>
      </c>
      <c r="D50" s="132" t="s">
        <v>475</v>
      </c>
      <c r="E50" s="37" t="s">
        <v>38</v>
      </c>
      <c r="F50" s="41" t="s">
        <v>38</v>
      </c>
      <c r="G50" s="133" t="s">
        <v>39</v>
      </c>
      <c r="H50" s="121">
        <v>32000</v>
      </c>
      <c r="I50" s="121">
        <v>64000</v>
      </c>
      <c r="J50" s="9" t="s">
        <v>198</v>
      </c>
      <c r="K50" s="35" t="s">
        <v>290</v>
      </c>
      <c r="L50" s="120" t="s">
        <v>366</v>
      </c>
      <c r="M50" s="122">
        <v>43739</v>
      </c>
      <c r="N50" s="122">
        <v>44469</v>
      </c>
      <c r="O50" s="123" t="s">
        <v>476</v>
      </c>
      <c r="P50" s="114" t="s">
        <v>337</v>
      </c>
      <c r="Q50" s="662">
        <v>45565</v>
      </c>
      <c r="R50" s="614" t="s">
        <v>477</v>
      </c>
    </row>
    <row r="51" spans="1:18" ht="69.599999999999994" x14ac:dyDescent="0.3">
      <c r="A51" s="126" t="s">
        <v>14</v>
      </c>
      <c r="B51" s="124" t="s">
        <v>478</v>
      </c>
      <c r="C51" s="124" t="s">
        <v>479</v>
      </c>
      <c r="D51" s="203" t="s">
        <v>480</v>
      </c>
      <c r="E51" s="37" t="s">
        <v>38</v>
      </c>
      <c r="F51" s="41" t="s">
        <v>38</v>
      </c>
      <c r="G51" s="133" t="s">
        <v>39</v>
      </c>
      <c r="H51" s="124" t="s">
        <v>481</v>
      </c>
      <c r="I51" s="125">
        <v>21000</v>
      </c>
      <c r="J51" s="9" t="s">
        <v>198</v>
      </c>
      <c r="K51" s="35" t="s">
        <v>290</v>
      </c>
      <c r="L51" s="120" t="s">
        <v>366</v>
      </c>
      <c r="M51" s="127">
        <v>44488</v>
      </c>
      <c r="N51" s="127">
        <v>44852</v>
      </c>
      <c r="O51" s="243" t="s">
        <v>472</v>
      </c>
      <c r="P51" s="114" t="s">
        <v>43</v>
      </c>
      <c r="Q51" s="662">
        <v>45583</v>
      </c>
      <c r="R51" s="614" t="s">
        <v>376</v>
      </c>
    </row>
    <row r="52" spans="1:18" ht="28.2" x14ac:dyDescent="0.3">
      <c r="A52" s="128" t="s">
        <v>14</v>
      </c>
      <c r="B52" s="117" t="s">
        <v>482</v>
      </c>
      <c r="C52" s="117" t="s">
        <v>483</v>
      </c>
      <c r="D52" s="117" t="s">
        <v>484</v>
      </c>
      <c r="E52" s="37" t="s">
        <v>38</v>
      </c>
      <c r="F52" s="41" t="s">
        <v>38</v>
      </c>
      <c r="G52" s="133" t="s">
        <v>39</v>
      </c>
      <c r="H52" s="129">
        <v>926</v>
      </c>
      <c r="I52" s="129">
        <v>2778</v>
      </c>
      <c r="J52" s="9" t="s">
        <v>198</v>
      </c>
      <c r="K52" s="35" t="s">
        <v>290</v>
      </c>
      <c r="L52" s="124" t="s">
        <v>366</v>
      </c>
      <c r="M52" s="130">
        <v>43804</v>
      </c>
      <c r="N52" s="130">
        <v>44169</v>
      </c>
      <c r="O52" s="131" t="s">
        <v>472</v>
      </c>
      <c r="P52" s="114" t="s">
        <v>43</v>
      </c>
      <c r="Q52" s="662">
        <v>45630</v>
      </c>
      <c r="R52" s="611"/>
    </row>
    <row r="53" spans="1:18" ht="28.2" x14ac:dyDescent="0.3">
      <c r="A53" s="132" t="s">
        <v>14</v>
      </c>
      <c r="B53" s="132" t="s">
        <v>486</v>
      </c>
      <c r="C53" s="132" t="s">
        <v>487</v>
      </c>
      <c r="D53" s="100" t="s">
        <v>488</v>
      </c>
      <c r="E53" s="82" t="s">
        <v>38</v>
      </c>
      <c r="F53" s="82" t="s">
        <v>38</v>
      </c>
      <c r="G53" s="53" t="s">
        <v>39</v>
      </c>
      <c r="H53" s="134">
        <v>570</v>
      </c>
      <c r="I53" s="134">
        <v>570</v>
      </c>
      <c r="J53" s="92" t="s">
        <v>198</v>
      </c>
      <c r="K53" s="81" t="s">
        <v>290</v>
      </c>
      <c r="L53" s="128" t="s">
        <v>366</v>
      </c>
      <c r="M53" s="160" t="s">
        <v>489</v>
      </c>
      <c r="N53" s="157">
        <v>44834</v>
      </c>
      <c r="O53" s="128" t="s">
        <v>472</v>
      </c>
      <c r="P53" s="649" t="s">
        <v>43</v>
      </c>
      <c r="Q53" s="662">
        <v>45565</v>
      </c>
      <c r="R53" s="611"/>
    </row>
    <row r="54" spans="1:18" ht="28.2" x14ac:dyDescent="0.3">
      <c r="A54" s="128" t="s">
        <v>14</v>
      </c>
      <c r="B54" s="128" t="s">
        <v>490</v>
      </c>
      <c r="C54" s="128" t="s">
        <v>491</v>
      </c>
      <c r="D54" s="213" t="s">
        <v>492</v>
      </c>
      <c r="E54" s="82" t="s">
        <v>38</v>
      </c>
      <c r="F54" s="82" t="s">
        <v>38</v>
      </c>
      <c r="G54" s="53" t="s">
        <v>39</v>
      </c>
      <c r="H54" s="134">
        <v>1500</v>
      </c>
      <c r="I54" s="134">
        <v>4500</v>
      </c>
      <c r="J54" s="148" t="s">
        <v>198</v>
      </c>
      <c r="K54" s="156" t="s">
        <v>290</v>
      </c>
      <c r="L54" s="132" t="s">
        <v>366</v>
      </c>
      <c r="M54" s="55">
        <v>43732</v>
      </c>
      <c r="N54" s="135">
        <v>44097</v>
      </c>
      <c r="O54" s="132" t="s">
        <v>472</v>
      </c>
      <c r="P54" s="114" t="s">
        <v>43</v>
      </c>
      <c r="Q54" s="662">
        <v>45558</v>
      </c>
      <c r="R54" s="611"/>
    </row>
    <row r="55" spans="1:18" ht="28.8" x14ac:dyDescent="0.3">
      <c r="A55" s="146"/>
      <c r="B55" s="146" t="s">
        <v>493</v>
      </c>
      <c r="C55" s="146" t="s">
        <v>493</v>
      </c>
      <c r="D55" s="159" t="s">
        <v>494</v>
      </c>
      <c r="E55" s="82" t="s">
        <v>38</v>
      </c>
      <c r="F55" s="82" t="s">
        <v>38</v>
      </c>
      <c r="G55" s="59" t="s">
        <v>39</v>
      </c>
      <c r="H55" s="161">
        <v>17250</v>
      </c>
      <c r="I55" s="176">
        <v>37525</v>
      </c>
      <c r="J55" s="173" t="s">
        <v>198</v>
      </c>
      <c r="K55" s="158" t="s">
        <v>290</v>
      </c>
      <c r="L55" s="132" t="s">
        <v>366</v>
      </c>
      <c r="M55" s="113">
        <v>44805</v>
      </c>
      <c r="N55" s="113">
        <v>45525</v>
      </c>
      <c r="O55" s="62" t="s">
        <v>60</v>
      </c>
      <c r="P55" s="138" t="s">
        <v>56</v>
      </c>
      <c r="Q55" s="613">
        <v>45525</v>
      </c>
      <c r="R55" s="614" t="s">
        <v>477</v>
      </c>
    </row>
    <row r="56" spans="1:18" ht="55.8" x14ac:dyDescent="0.3">
      <c r="A56" s="117" t="s">
        <v>495</v>
      </c>
      <c r="B56" s="117" t="s">
        <v>496</v>
      </c>
      <c r="C56" s="117" t="s">
        <v>496</v>
      </c>
      <c r="D56" s="117" t="s">
        <v>494</v>
      </c>
      <c r="E56" s="117" t="s">
        <v>38</v>
      </c>
      <c r="F56" s="117" t="s">
        <v>38</v>
      </c>
      <c r="G56" s="117" t="s">
        <v>39</v>
      </c>
      <c r="H56" s="161">
        <v>23891</v>
      </c>
      <c r="I56" s="134">
        <v>23891</v>
      </c>
      <c r="J56" s="132" t="s">
        <v>198</v>
      </c>
      <c r="K56" s="117" t="s">
        <v>290</v>
      </c>
      <c r="L56" s="117" t="s">
        <v>366</v>
      </c>
      <c r="M56" s="113">
        <v>44805</v>
      </c>
      <c r="N56" s="113">
        <v>45525</v>
      </c>
      <c r="O56" s="117" t="s">
        <v>60</v>
      </c>
      <c r="P56" s="131" t="s">
        <v>56</v>
      </c>
      <c r="Q56" s="613">
        <v>45525</v>
      </c>
      <c r="R56" s="659" t="s">
        <v>477</v>
      </c>
    </row>
    <row r="57" spans="1:18" ht="28.2" x14ac:dyDescent="0.3">
      <c r="A57" s="117"/>
      <c r="B57" s="117"/>
      <c r="C57" s="117" t="s">
        <v>497</v>
      </c>
      <c r="D57" s="117" t="s">
        <v>498</v>
      </c>
      <c r="E57" s="117" t="s">
        <v>38</v>
      </c>
      <c r="F57" s="117" t="s">
        <v>38</v>
      </c>
      <c r="G57" s="117" t="s">
        <v>39</v>
      </c>
      <c r="H57" s="181">
        <v>15528</v>
      </c>
      <c r="I57" s="181">
        <v>15528</v>
      </c>
      <c r="J57" s="132" t="s">
        <v>198</v>
      </c>
      <c r="K57" s="117" t="s">
        <v>290</v>
      </c>
      <c r="L57" s="117" t="s">
        <v>366</v>
      </c>
      <c r="M57" s="113">
        <v>45292</v>
      </c>
      <c r="N57" s="510">
        <v>45657</v>
      </c>
      <c r="O57" s="117" t="s">
        <v>184</v>
      </c>
      <c r="P57" s="131" t="s">
        <v>485</v>
      </c>
      <c r="Q57" s="613">
        <v>45657</v>
      </c>
      <c r="R57" s="659" t="s">
        <v>499</v>
      </c>
    </row>
    <row r="58" spans="1:18" ht="28.8" x14ac:dyDescent="0.3">
      <c r="A58" s="117"/>
      <c r="B58" s="117" t="s">
        <v>500</v>
      </c>
      <c r="C58" s="117" t="s">
        <v>500</v>
      </c>
      <c r="D58" s="117" t="s">
        <v>501</v>
      </c>
      <c r="E58" s="117" t="s">
        <v>38</v>
      </c>
      <c r="F58" s="117" t="s">
        <v>38</v>
      </c>
      <c r="G58" s="117" t="s">
        <v>39</v>
      </c>
      <c r="H58" s="181">
        <v>32144</v>
      </c>
      <c r="I58" s="181">
        <v>96432</v>
      </c>
      <c r="J58" s="132" t="s">
        <v>198</v>
      </c>
      <c r="K58" s="117" t="s">
        <v>290</v>
      </c>
      <c r="L58" s="117" t="s">
        <v>366</v>
      </c>
      <c r="M58" s="113">
        <v>45231</v>
      </c>
      <c r="N58" s="510">
        <v>46326</v>
      </c>
      <c r="O58" s="117" t="s">
        <v>95</v>
      </c>
      <c r="P58" s="131" t="s">
        <v>96</v>
      </c>
      <c r="Q58" s="613">
        <v>46326</v>
      </c>
      <c r="R58" s="614" t="s">
        <v>502</v>
      </c>
    </row>
    <row r="59" spans="1:18" ht="28.2" x14ac:dyDescent="0.3">
      <c r="A59" s="115"/>
      <c r="B59" s="115" t="s">
        <v>503</v>
      </c>
      <c r="C59" s="115" t="s">
        <v>503</v>
      </c>
      <c r="D59" s="115" t="s">
        <v>504</v>
      </c>
      <c r="E59" s="115" t="s">
        <v>38</v>
      </c>
      <c r="F59" s="115" t="s">
        <v>38</v>
      </c>
      <c r="G59" s="115" t="s">
        <v>39</v>
      </c>
      <c r="H59" s="161">
        <v>2250</v>
      </c>
      <c r="I59" s="161">
        <v>2250</v>
      </c>
      <c r="J59" s="132" t="s">
        <v>198</v>
      </c>
      <c r="K59" s="115" t="s">
        <v>290</v>
      </c>
      <c r="L59" s="115" t="s">
        <v>366</v>
      </c>
      <c r="M59" s="113">
        <v>44805</v>
      </c>
      <c r="N59" s="241">
        <v>45230</v>
      </c>
      <c r="O59" s="115" t="s">
        <v>184</v>
      </c>
      <c r="P59" s="650" t="s">
        <v>43</v>
      </c>
      <c r="Q59" s="613">
        <v>45596</v>
      </c>
      <c r="R59" s="659" t="s">
        <v>499</v>
      </c>
    </row>
    <row r="60" spans="1:18" ht="28.2" x14ac:dyDescent="0.3">
      <c r="A60" s="124"/>
      <c r="B60" s="124" t="s">
        <v>505</v>
      </c>
      <c r="C60" s="124" t="s">
        <v>506</v>
      </c>
      <c r="D60" s="124" t="s">
        <v>507</v>
      </c>
      <c r="E60" s="124" t="s">
        <v>38</v>
      </c>
      <c r="F60" s="124" t="s">
        <v>38</v>
      </c>
      <c r="G60" s="124" t="s">
        <v>39</v>
      </c>
      <c r="H60" s="551">
        <v>41700</v>
      </c>
      <c r="I60" s="552">
        <v>41700</v>
      </c>
      <c r="J60" s="126" t="s">
        <v>198</v>
      </c>
      <c r="K60" s="124" t="s">
        <v>290</v>
      </c>
      <c r="L60" s="124" t="s">
        <v>329</v>
      </c>
      <c r="M60" s="553">
        <v>44652</v>
      </c>
      <c r="N60" s="124" t="s">
        <v>508</v>
      </c>
      <c r="O60" s="124" t="s">
        <v>509</v>
      </c>
      <c r="P60" s="651" t="s">
        <v>43</v>
      </c>
      <c r="Q60" s="658">
        <v>45381</v>
      </c>
      <c r="R60" s="659" t="s">
        <v>510</v>
      </c>
    </row>
    <row r="61" spans="1:18" ht="69.599999999999994" x14ac:dyDescent="0.3">
      <c r="A61" s="132"/>
      <c r="B61" s="132" t="s">
        <v>511</v>
      </c>
      <c r="C61" s="132" t="s">
        <v>512</v>
      </c>
      <c r="D61" s="132" t="s">
        <v>513</v>
      </c>
      <c r="E61" s="132" t="s">
        <v>38</v>
      </c>
      <c r="F61" s="132" t="s">
        <v>38</v>
      </c>
      <c r="G61" s="132" t="s">
        <v>39</v>
      </c>
      <c r="H61" s="134">
        <v>57000</v>
      </c>
      <c r="I61" s="134">
        <v>114165</v>
      </c>
      <c r="J61" s="132" t="s">
        <v>198</v>
      </c>
      <c r="K61" s="132" t="s">
        <v>290</v>
      </c>
      <c r="L61" s="132" t="s">
        <v>329</v>
      </c>
      <c r="M61" s="135">
        <v>44378</v>
      </c>
      <c r="N61" s="135">
        <v>45381</v>
      </c>
      <c r="O61" s="132" t="s">
        <v>514</v>
      </c>
      <c r="P61" s="114" t="s">
        <v>515</v>
      </c>
      <c r="Q61" s="658">
        <v>45381</v>
      </c>
      <c r="R61" s="659" t="s">
        <v>499</v>
      </c>
    </row>
    <row r="62" spans="1:18" ht="28.2" x14ac:dyDescent="0.3">
      <c r="A62" s="128"/>
      <c r="B62" s="128" t="s">
        <v>516</v>
      </c>
      <c r="C62" s="128" t="s">
        <v>517</v>
      </c>
      <c r="D62" s="128" t="s">
        <v>518</v>
      </c>
      <c r="E62" s="128" t="s">
        <v>37</v>
      </c>
      <c r="F62" s="128" t="s">
        <v>38</v>
      </c>
      <c r="G62" s="128" t="s">
        <v>147</v>
      </c>
      <c r="H62" s="183">
        <v>40000</v>
      </c>
      <c r="I62" s="183">
        <v>120000</v>
      </c>
      <c r="J62" s="128" t="s">
        <v>198</v>
      </c>
      <c r="K62" s="128" t="s">
        <v>290</v>
      </c>
      <c r="L62" s="128" t="s">
        <v>358</v>
      </c>
      <c r="M62" s="157">
        <v>44699</v>
      </c>
      <c r="N62" s="157">
        <v>45429</v>
      </c>
      <c r="O62" s="128" t="s">
        <v>60</v>
      </c>
      <c r="P62" s="649" t="s">
        <v>519</v>
      </c>
      <c r="Q62" s="662">
        <v>45429</v>
      </c>
      <c r="R62" s="659" t="s">
        <v>520</v>
      </c>
    </row>
    <row r="63" spans="1:18" ht="28.8" x14ac:dyDescent="0.3">
      <c r="A63" s="146"/>
      <c r="B63" s="101" t="s">
        <v>521</v>
      </c>
      <c r="C63" s="101" t="s">
        <v>522</v>
      </c>
      <c r="D63" s="101" t="s">
        <v>523</v>
      </c>
      <c r="E63" s="146" t="s">
        <v>37</v>
      </c>
      <c r="F63" s="146" t="s">
        <v>37</v>
      </c>
      <c r="G63" s="146" t="s">
        <v>38</v>
      </c>
      <c r="H63" s="146" t="s">
        <v>214</v>
      </c>
      <c r="I63" s="146" t="s">
        <v>214</v>
      </c>
      <c r="J63" s="146" t="s">
        <v>198</v>
      </c>
      <c r="K63" s="128" t="s">
        <v>290</v>
      </c>
      <c r="L63" s="146" t="s">
        <v>524</v>
      </c>
      <c r="M63" s="179">
        <v>44866</v>
      </c>
      <c r="N63" s="179">
        <v>48518</v>
      </c>
      <c r="O63" s="146" t="s">
        <v>434</v>
      </c>
      <c r="P63" s="652" t="s">
        <v>137</v>
      </c>
      <c r="Q63" s="613">
        <v>48518</v>
      </c>
      <c r="R63" s="614" t="s">
        <v>502</v>
      </c>
    </row>
    <row r="64" spans="1:18" x14ac:dyDescent="0.3">
      <c r="A64" s="411"/>
      <c r="B64" s="146" t="s">
        <v>526</v>
      </c>
      <c r="C64" s="146" t="s">
        <v>526</v>
      </c>
      <c r="D64" s="146" t="s">
        <v>527</v>
      </c>
      <c r="E64" s="146" t="s">
        <v>37</v>
      </c>
      <c r="F64" s="146" t="s">
        <v>38</v>
      </c>
      <c r="G64" s="146" t="s">
        <v>22</v>
      </c>
      <c r="H64" s="412">
        <v>30014.400000000001</v>
      </c>
      <c r="I64" s="413">
        <v>30014.400000000001</v>
      </c>
      <c r="J64" s="265" t="s">
        <v>39</v>
      </c>
      <c r="K64" s="146" t="s">
        <v>290</v>
      </c>
      <c r="L64" s="146" t="s">
        <v>358</v>
      </c>
      <c r="M64" s="179">
        <v>45139</v>
      </c>
      <c r="N64" s="179">
        <v>45504</v>
      </c>
      <c r="O64" s="146" t="s">
        <v>64</v>
      </c>
      <c r="P64" s="652" t="s">
        <v>138</v>
      </c>
      <c r="Q64" s="613">
        <v>45504</v>
      </c>
      <c r="R64" s="611" t="s">
        <v>528</v>
      </c>
    </row>
    <row r="65" spans="1:18" ht="28.8" x14ac:dyDescent="0.3">
      <c r="A65" s="446"/>
      <c r="B65" s="180" t="s">
        <v>529</v>
      </c>
      <c r="C65" s="180" t="s">
        <v>529</v>
      </c>
      <c r="D65" s="146" t="s">
        <v>530</v>
      </c>
      <c r="E65" s="146" t="s">
        <v>38</v>
      </c>
      <c r="F65" s="146" t="s">
        <v>37</v>
      </c>
      <c r="G65" s="146" t="s">
        <v>38</v>
      </c>
      <c r="H65" s="260">
        <v>112600</v>
      </c>
      <c r="I65" s="260">
        <v>112600</v>
      </c>
      <c r="J65" s="146" t="s">
        <v>39</v>
      </c>
      <c r="K65" s="180" t="s">
        <v>290</v>
      </c>
      <c r="L65" s="180" t="s">
        <v>531</v>
      </c>
      <c r="M65" s="179">
        <v>45017</v>
      </c>
      <c r="N65" s="179">
        <v>45747</v>
      </c>
      <c r="O65" s="146" t="s">
        <v>532</v>
      </c>
      <c r="P65" s="652" t="s">
        <v>64</v>
      </c>
      <c r="Q65" s="613">
        <v>45747</v>
      </c>
      <c r="R65" s="614" t="s">
        <v>477</v>
      </c>
    </row>
    <row r="66" spans="1:18" ht="28.8" x14ac:dyDescent="0.3">
      <c r="A66" s="410"/>
      <c r="B66" s="70" t="s">
        <v>533</v>
      </c>
      <c r="C66" s="62" t="s">
        <v>534</v>
      </c>
      <c r="D66" s="62" t="s">
        <v>327</v>
      </c>
      <c r="E66" s="62" t="s">
        <v>38</v>
      </c>
      <c r="F66" s="62" t="s">
        <v>38</v>
      </c>
      <c r="G66" s="62" t="s">
        <v>37</v>
      </c>
      <c r="H66" s="260">
        <v>80000</v>
      </c>
      <c r="I66" s="260">
        <v>80000</v>
      </c>
      <c r="J66" s="62" t="s">
        <v>39</v>
      </c>
      <c r="K66" s="70" t="s">
        <v>290</v>
      </c>
      <c r="L66" s="70" t="s">
        <v>535</v>
      </c>
      <c r="M66" s="113">
        <v>45215</v>
      </c>
      <c r="N66" s="113">
        <v>45351</v>
      </c>
      <c r="O66" s="62" t="s">
        <v>536</v>
      </c>
      <c r="P66" s="138" t="s">
        <v>38</v>
      </c>
      <c r="Q66" s="663">
        <v>45351</v>
      </c>
      <c r="R66" s="614" t="s">
        <v>477</v>
      </c>
    </row>
    <row r="67" spans="1:18" ht="28.8" x14ac:dyDescent="0.3">
      <c r="A67" s="446"/>
      <c r="B67" s="180" t="s">
        <v>537</v>
      </c>
      <c r="C67" s="146" t="s">
        <v>538</v>
      </c>
      <c r="D67" s="146" t="s">
        <v>331</v>
      </c>
      <c r="E67" s="146" t="s">
        <v>38</v>
      </c>
      <c r="F67" s="146" t="s">
        <v>38</v>
      </c>
      <c r="G67" s="146" t="s">
        <v>37</v>
      </c>
      <c r="H67" s="183">
        <v>65000</v>
      </c>
      <c r="I67" s="183">
        <v>65000</v>
      </c>
      <c r="J67" s="146" t="s">
        <v>39</v>
      </c>
      <c r="K67" s="180" t="s">
        <v>290</v>
      </c>
      <c r="L67" s="180" t="s">
        <v>535</v>
      </c>
      <c r="M67" s="179">
        <v>45215</v>
      </c>
      <c r="N67" s="179">
        <v>45351</v>
      </c>
      <c r="O67" s="146" t="s">
        <v>536</v>
      </c>
      <c r="P67" s="652" t="s">
        <v>38</v>
      </c>
      <c r="Q67" s="663">
        <v>45351</v>
      </c>
      <c r="R67" s="614" t="s">
        <v>477</v>
      </c>
    </row>
    <row r="68" spans="1:18" ht="28.8" x14ac:dyDescent="0.3">
      <c r="A68" s="446"/>
      <c r="B68" s="146"/>
      <c r="C68" s="146" t="s">
        <v>539</v>
      </c>
      <c r="D68" s="146" t="s">
        <v>540</v>
      </c>
      <c r="E68" s="146" t="s">
        <v>38</v>
      </c>
      <c r="F68" s="146" t="s">
        <v>38</v>
      </c>
      <c r="G68" s="146" t="s">
        <v>37</v>
      </c>
      <c r="H68" s="183">
        <v>30000</v>
      </c>
      <c r="I68" s="183">
        <v>30000</v>
      </c>
      <c r="J68" s="146" t="s">
        <v>541</v>
      </c>
      <c r="K68" s="180" t="s">
        <v>290</v>
      </c>
      <c r="L68" s="180" t="s">
        <v>335</v>
      </c>
      <c r="M68" s="179">
        <v>45292</v>
      </c>
      <c r="N68" s="179">
        <v>45657</v>
      </c>
      <c r="O68" s="146" t="s">
        <v>342</v>
      </c>
      <c r="P68" s="652" t="s">
        <v>525</v>
      </c>
      <c r="Q68" s="613">
        <v>45657</v>
      </c>
      <c r="R68" s="614" t="s">
        <v>542</v>
      </c>
    </row>
    <row r="69" spans="1:18" ht="43.2" x14ac:dyDescent="0.3">
      <c r="A69" s="410"/>
      <c r="B69" s="62"/>
      <c r="C69" s="70" t="s">
        <v>543</v>
      </c>
      <c r="D69" s="70" t="s">
        <v>544</v>
      </c>
      <c r="E69" s="62" t="s">
        <v>38</v>
      </c>
      <c r="F69" s="62" t="s">
        <v>38</v>
      </c>
      <c r="G69" s="62" t="s">
        <v>38</v>
      </c>
      <c r="H69" s="260">
        <v>30000</v>
      </c>
      <c r="I69" s="260">
        <v>90000</v>
      </c>
      <c r="J69" s="62" t="s">
        <v>541</v>
      </c>
      <c r="K69" s="70" t="s">
        <v>290</v>
      </c>
      <c r="L69" s="70" t="s">
        <v>531</v>
      </c>
      <c r="M69" s="113">
        <v>45261</v>
      </c>
      <c r="N69" s="113">
        <v>46112</v>
      </c>
      <c r="O69" s="62" t="s">
        <v>545</v>
      </c>
      <c r="P69" s="138" t="s">
        <v>342</v>
      </c>
      <c r="Q69" s="613">
        <v>46112</v>
      </c>
      <c r="R69" s="614" t="s">
        <v>477</v>
      </c>
    </row>
    <row r="70" spans="1:18" ht="43.2" x14ac:dyDescent="0.3">
      <c r="A70" s="410"/>
      <c r="B70" s="62" t="s">
        <v>546</v>
      </c>
      <c r="C70" s="70" t="s">
        <v>547</v>
      </c>
      <c r="D70" s="70" t="s">
        <v>544</v>
      </c>
      <c r="E70" s="62" t="s">
        <v>38</v>
      </c>
      <c r="F70" s="62" t="s">
        <v>38</v>
      </c>
      <c r="G70" s="62" t="s">
        <v>38</v>
      </c>
      <c r="H70" s="260">
        <v>56231</v>
      </c>
      <c r="I70" s="260">
        <v>56231</v>
      </c>
      <c r="J70" s="62" t="s">
        <v>541</v>
      </c>
      <c r="K70" s="70" t="s">
        <v>290</v>
      </c>
      <c r="L70" s="66" t="s">
        <v>298</v>
      </c>
      <c r="M70" s="113">
        <v>45261</v>
      </c>
      <c r="N70" s="113">
        <v>46112</v>
      </c>
      <c r="O70" s="62" t="s">
        <v>545</v>
      </c>
      <c r="P70" s="138" t="s">
        <v>342</v>
      </c>
      <c r="Q70" s="613">
        <v>46112</v>
      </c>
      <c r="R70" s="614" t="s">
        <v>477</v>
      </c>
    </row>
    <row r="71" spans="1:18" x14ac:dyDescent="0.3">
      <c r="A71" s="17"/>
    </row>
    <row r="72" spans="1:18" x14ac:dyDescent="0.3">
      <c r="A72" s="17"/>
    </row>
    <row r="73" spans="1:18" x14ac:dyDescent="0.3">
      <c r="A73" s="17"/>
    </row>
    <row r="74" spans="1:18" x14ac:dyDescent="0.3">
      <c r="A74" s="17"/>
    </row>
    <row r="75" spans="1:18" x14ac:dyDescent="0.3">
      <c r="A75" s="17"/>
    </row>
  </sheetData>
  <autoFilter ref="A1:R70" xr:uid="{6E4F5C88-F57A-40D6-B7CD-8361A1B67D0E}"/>
  <dataValidations count="24">
    <dataValidation allowBlank="1" showInputMessage="1" showErrorMessage="1" promptTitle="Lead Client Manager" prompt="Enter the name of the Lead Client Manager who will manage this contract" sqref="L14" xr:uid="{00000000-0002-0000-0200-000002000000}">
      <formula1>0</formula1>
      <formula2>0</formula2>
    </dataValidation>
    <dataValidation allowBlank="1" showInputMessage="1" showErrorMessage="1" promptTitle="VAT that cannot be recovered" prompt="Enter the amount of VAT that cannot be recovered. If none please enter &quot;0&quot;." sqref="G14 J14:J60" xr:uid="{00000000-0002-0000-0200-000001000000}">
      <formula1>0</formula1>
      <formula2>0</formula2>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G3:G13 G15:G36 G40:G60" xr:uid="{709A9AD2-5BC9-4635-82F9-338B13F25BD2}">
      <formula1>"SME,Voluntary,N/A"</formula1>
      <formula2>0</formula2>
    </dataValidation>
    <dataValidation allowBlank="1" showInputMessage="1" showErrorMessage="1" promptTitle="Senior Responsible Officer" prompt="Enter the name of the senior officer responsible for this contract on behalf of the Council" sqref="L40:L41 L3:L13 L70 L15:L34 K2:K61" xr:uid="{96504575-2A25-4442-A63F-7E2279415EE1}">
      <formula1>0</formula1>
      <formula2>0</formula2>
    </dataValidation>
    <dataValidation allowBlank="1" showInputMessage="1" showErrorMessage="1" promptTitle="Extension Options" prompt="Enter a description of any extension options available in the contract (if relevant)" sqref="N41 P39:P41 P16:P34" xr:uid="{5B71A605-393C-43D1-8D43-93260580E82A}">
      <formula1>0</formula1>
      <formula2>0</formula2>
    </dataValidation>
    <dataValidation allowBlank="1" showInputMessage="1" showErrorMessage="1" promptTitle="Contract Ref." prompt="Enter the unique Contract Reference that has been assigned to this contract" sqref="A40:A41 A3:A13 A15:A34" xr:uid="{B90BDAB7-0F2E-4A48-973D-34731CA17ED4}">
      <formula1>0</formula1>
      <formula2>0</formula2>
    </dataValidation>
    <dataValidation allowBlank="1" showInputMessage="1" showErrorMessage="1" promptTitle="Contract length" prompt="Enter the length of contract entered excluding any possible extensions." sqref="O40:O41 O15:O35" xr:uid="{7640DD58-396C-475E-9A3E-FAAF25E5A568}">
      <formula1>0</formula1>
      <formula2>0</formula2>
    </dataValidation>
    <dataValidation allowBlank="1" showInputMessage="1" showErrorMessage="1" promptTitle="Commencement Date" prompt="Enter the date on which this contract commences" sqref="M40:M41 M3:M13 M15:M24 M26:M34" xr:uid="{379DBC12-2FBA-4C41-892D-1ADE68670B69}">
      <formula1>0</formula1>
      <formula2>0</formula2>
    </dataValidation>
    <dataValidation allowBlank="1" showInputMessage="1" showErrorMessage="1" promptTitle="Supplier Name" prompt="Enter the registered name of this supplier as stated in the contract" sqref="D40:D41 E31:E32 E16:F16 F3:F9 D3:D13 F11:F15 F17:F32 D15:D34 E33:F60" xr:uid="{0DA6D357-6618-43AA-9048-409C507F042A}">
      <formula1>0</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R34 R18:R25 R29:R32" xr:uid="{EBC6CDF7-D3C8-4AC3-8676-96C1C9B4D2F5}">
      <formula1>"Contract let via quote,Contract let via tender,Out to Tender "</formula1>
      <formula2>0</formula2>
    </dataValidation>
    <dataValidation allowBlank="1" showInputMessage="1" showErrorMessage="1" promptTitle="Contract Description" prompt="Enter a brief description of the supplies, services or works to be provided under this contract" sqref="C18:C20 B25 C22:C26 C4" xr:uid="{A5F81707-5393-4DDF-9C2B-BFCA330DE993}">
      <formula1>0</formula1>
      <formula2>0</formula2>
    </dataValidation>
    <dataValidation allowBlank="1" showInputMessage="1" showErrorMessage="1" promptTitle="Current Expiry Date" prompt="Enter the date on which the contract is currently scheduled to expire" sqref="Q27 R28 Q40:Q41 Q32 Q3" xr:uid="{5CA74A3B-0B9D-4870-AAFC-605C13D3F728}">
      <formula1>0</formula1>
      <formula2>0</formula2>
    </dataValidation>
    <dataValidation allowBlank="1" showInputMessage="1" showErrorMessage="1" promptTitle="Initial Expiry Date" prompt="Enter the date on which the contract will expire (excluding extension options)" sqref="N40 M25:N25 Q33:Q34 O5:Q10 N3:N10 N11:Q13 Q15:Q26 N15:N24 N26:N34 Q28:Q31" xr:uid="{D790681A-20DF-473F-92E6-8215D55BCC1D}">
      <formula1>0</formula1>
      <formula2>0</formula2>
    </dataValidation>
    <dataValidation allowBlank="1" showInputMessage="1" showErrorMessage="1" promptTitle="Contract Title" prompt="Enter the title of the awarded contract" sqref="C21 B15:C15 B18:B24 B26 B40:C41 C5:C10 B3:B10 B11:C13 B17:C17 B27:C34" xr:uid="{220C22A9-B522-4F62-AA0E-72F76CBE5405}">
      <formula1>0</formula1>
      <formula2>0</formula2>
    </dataValidation>
    <dataValidation allowBlank="1" showInputMessage="1" showErrorMessage="1" promptTitle="Estimated Contract Value" prompt="Enter the estimated total value over the full duration of the contract including any extension options" sqref="I40:I41 I32 H3:I3 I4:I6 H5 I16:I27" xr:uid="{8FDDC743-0A01-42EC-8A3E-92032F9FA1A4}">
      <formula1>0</formula1>
      <formula2>0</formula2>
    </dataValidation>
    <dataValidation type="list" allowBlank="1" showInputMessage="1" showErrorMessage="1" sqref="R26" xr:uid="{DAD74230-F5CA-4FC2-B47F-7AF911CC71D0}">
      <formula1>"Contract let via quote,Contract let via tender,Out to Tender,Tender being developed,Contract let via framework"</formula1>
      <formula2>0</formula2>
    </dataValidation>
    <dataValidation allowBlank="1" showInputMessage="1" showErrorMessage="1" promptTitle="Contract Type" prompt="Whether or not the contract was the result of an invitation to quote or a published invitation to tender, or is at the invitation to tender stage" sqref="R27 R33" xr:uid="{C531FE47-0989-47FC-89DA-02F08D17D533}">
      <formula1>0</formula1>
      <formula2>0</formula2>
    </dataValidation>
    <dataValidation type="list" allowBlank="1" showInputMessage="1" showErrorMessage="1" sqref="R40:R45 R12:R13 R3:R4 R6:R10" xr:uid="{AD1DD55C-99FB-45C7-9BB1-929A8EE49BAF}">
      <formula1>"Contract let via quote,Contract let via tender,Out to Tender "</formula1>
      <formula2>0</formula2>
    </dataValidation>
    <dataValidation allowBlank="1" showInputMessage="1" showErrorMessage="1" promptTitle="Yearly contract value." prompt="Enter the estimated yearly value for this contract" sqref="H40:H41 H4 H6:H13" xr:uid="{458B554A-D138-4524-B537-5899409BEB6C}">
      <formula1>0</formula1>
      <formula2>0</formula2>
    </dataValidation>
    <dataValidation allowBlank="1" showInputMessage="1" showErrorMessage="1" promptTitle="Yearly contract value" prompt="Enter the estimated yearly value for this contract" sqref="I16 H15 H17:H34" xr:uid="{B3EF27BE-8B7B-4E57-A5F9-C28FC773A6E1}">
      <formula1>0</formula1>
      <formula2>0</formula2>
    </dataValidation>
    <dataValidation allowBlank="1" showInputMessage="1" showErrorMessage="1" promptTitle="Estimated Contract Value" prompt="Enter the amount of VAT that cannot be recovered. If none please enter &quot;0&quot;." sqref="J3:J13" xr:uid="{6D358B33-4CDC-480A-B657-462AE2A22CA4}">
      <formula1>0</formula1>
      <formula2>0</formula2>
    </dataValidation>
    <dataValidation allowBlank="1" showInputMessage="1" showErrorMessage="1" promptTitle="Supplier Name" prompt="Enter the registered name of this supplier as stated in the contract" sqref="E3:E13" xr:uid="{CB47D4F3-37B4-4B6C-AF8C-1DAFE967E8B6}"/>
    <dataValidation allowBlank="1" showInputMessage="1" showErrorMessage="1" promptTitle="Contract length" prompt="Enter the length of contract entered excluding any possible extensions." sqref="O3:O4" xr:uid="{1488F14E-A634-4101-BABE-68BEAE1AF560}"/>
    <dataValidation allowBlank="1" showInputMessage="1" showErrorMessage="1" promptTitle="Extension Options" prompt="Enter a description of any extension options available in the contract (if relevant)" sqref="P3:P4" xr:uid="{50B3016A-5EBB-40DD-B085-7DCA3857C10E}"/>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C66FA-75D4-4252-8FB3-6A9CD87900E7}">
  <sheetPr>
    <tabColor rgb="FF1F4E78"/>
  </sheetPr>
  <dimension ref="A1:CM128"/>
  <sheetViews>
    <sheetView zoomScale="80" zoomScaleNormal="80" workbookViewId="0">
      <pane ySplit="1" topLeftCell="A3" activePane="bottomLeft" state="frozen"/>
      <selection pane="bottomLeft" activeCell="D4" sqref="D4"/>
    </sheetView>
  </sheetViews>
  <sheetFormatPr defaultColWidth="9.109375" defaultRowHeight="15" customHeight="1" x14ac:dyDescent="0.3"/>
  <cols>
    <col min="1" max="1" width="15.33203125" customWidth="1"/>
    <col min="2" max="2" width="36" customWidth="1"/>
    <col min="3" max="3" width="33.44140625" customWidth="1"/>
    <col min="4" max="4" width="40.109375" customWidth="1"/>
    <col min="5" max="5" width="11.6640625" customWidth="1"/>
    <col min="6" max="6" width="12.33203125" customWidth="1"/>
    <col min="7" max="7" width="18.88671875" customWidth="1"/>
    <col min="8" max="8" width="17.6640625" customWidth="1"/>
    <col min="9" max="9" width="15.44140625" customWidth="1"/>
    <col min="10" max="10" width="11.109375" customWidth="1"/>
    <col min="11" max="11" width="17.33203125" customWidth="1"/>
    <col min="12" max="12" width="16.44140625" customWidth="1"/>
    <col min="13" max="13" width="17.109375" customWidth="1"/>
    <col min="14" max="14" width="12.5546875" customWidth="1"/>
    <col min="15" max="15" width="17.44140625" bestFit="1" customWidth="1"/>
    <col min="16" max="16" width="16.6640625" customWidth="1"/>
    <col min="17" max="17" width="14.5546875" bestFit="1" customWidth="1"/>
    <col min="18" max="18" width="19.5546875" customWidth="1"/>
  </cols>
  <sheetData>
    <row r="1" spans="1:91" ht="69" x14ac:dyDescent="0.3">
      <c r="A1" s="63" t="s">
        <v>16</v>
      </c>
      <c r="B1" s="63" t="s">
        <v>17</v>
      </c>
      <c r="C1" s="63" t="s">
        <v>18</v>
      </c>
      <c r="D1" s="63" t="s">
        <v>19</v>
      </c>
      <c r="E1" s="63" t="s">
        <v>20</v>
      </c>
      <c r="F1" s="63" t="s">
        <v>21</v>
      </c>
      <c r="G1" s="63" t="s">
        <v>22</v>
      </c>
      <c r="H1" s="63" t="s">
        <v>23</v>
      </c>
      <c r="I1" s="63" t="s">
        <v>24</v>
      </c>
      <c r="J1" s="63" t="s">
        <v>25</v>
      </c>
      <c r="K1" s="63" t="s">
        <v>26</v>
      </c>
      <c r="L1" s="63" t="s">
        <v>27</v>
      </c>
      <c r="M1" s="63" t="s">
        <v>28</v>
      </c>
      <c r="N1" s="63" t="s">
        <v>29</v>
      </c>
      <c r="O1" s="63" t="s">
        <v>30</v>
      </c>
      <c r="P1" s="63" t="s">
        <v>31</v>
      </c>
      <c r="Q1" s="63" t="s">
        <v>32</v>
      </c>
      <c r="R1" s="63" t="s">
        <v>33</v>
      </c>
    </row>
    <row r="2" spans="1:91" ht="55.2" x14ac:dyDescent="0.3">
      <c r="A2" s="449"/>
      <c r="B2" s="2" t="s">
        <v>548</v>
      </c>
      <c r="C2" s="2" t="s">
        <v>548</v>
      </c>
      <c r="D2" s="2" t="s">
        <v>549</v>
      </c>
      <c r="E2" s="5" t="s">
        <v>37</v>
      </c>
      <c r="F2" s="450" t="s">
        <v>37</v>
      </c>
      <c r="G2" s="449"/>
      <c r="H2" s="97" t="s">
        <v>550</v>
      </c>
      <c r="I2" s="97">
        <v>1383906</v>
      </c>
      <c r="J2" s="449"/>
      <c r="K2" s="2" t="s">
        <v>551</v>
      </c>
      <c r="L2" s="2" t="s">
        <v>552</v>
      </c>
      <c r="M2" s="16">
        <v>43191</v>
      </c>
      <c r="N2" s="451">
        <v>45016</v>
      </c>
      <c r="O2" s="449" t="s">
        <v>553</v>
      </c>
      <c r="P2" s="451">
        <v>45747</v>
      </c>
      <c r="Q2" s="615">
        <v>45747</v>
      </c>
      <c r="R2" s="2" t="s">
        <v>44</v>
      </c>
    </row>
    <row r="3" spans="1:91" ht="41.4" x14ac:dyDescent="0.3">
      <c r="A3" s="2"/>
      <c r="B3" s="2" t="s">
        <v>554</v>
      </c>
      <c r="C3" s="2" t="s">
        <v>555</v>
      </c>
      <c r="D3" s="2" t="s">
        <v>556</v>
      </c>
      <c r="E3" s="5" t="s">
        <v>37</v>
      </c>
      <c r="F3" s="2" t="s">
        <v>37</v>
      </c>
      <c r="G3" s="2"/>
      <c r="H3" s="452">
        <v>115937</v>
      </c>
      <c r="I3" s="452">
        <v>579685</v>
      </c>
      <c r="J3" s="2"/>
      <c r="K3" s="2" t="s">
        <v>551</v>
      </c>
      <c r="L3" s="2" t="s">
        <v>170</v>
      </c>
      <c r="M3" s="15">
        <v>43556</v>
      </c>
      <c r="N3" s="15">
        <v>45382</v>
      </c>
      <c r="O3" s="16" t="s">
        <v>251</v>
      </c>
      <c r="P3" s="2" t="s">
        <v>43</v>
      </c>
      <c r="Q3" s="616">
        <v>45382</v>
      </c>
      <c r="R3" s="2" t="s">
        <v>69</v>
      </c>
    </row>
    <row r="4" spans="1:91" ht="69" x14ac:dyDescent="0.3">
      <c r="A4" s="2"/>
      <c r="B4" s="454" t="s">
        <v>557</v>
      </c>
      <c r="C4" s="25" t="s">
        <v>558</v>
      </c>
      <c r="D4" s="25" t="s">
        <v>559</v>
      </c>
      <c r="E4" s="25" t="s">
        <v>37</v>
      </c>
      <c r="F4" s="25" t="s">
        <v>37</v>
      </c>
      <c r="G4" s="25"/>
      <c r="H4" s="455">
        <v>148000</v>
      </c>
      <c r="I4" s="456">
        <v>445192</v>
      </c>
      <c r="J4" s="2"/>
      <c r="K4" s="2" t="s">
        <v>551</v>
      </c>
      <c r="L4" s="2" t="s">
        <v>170</v>
      </c>
      <c r="M4" s="15">
        <v>44972</v>
      </c>
      <c r="N4" s="15">
        <v>46067</v>
      </c>
      <c r="O4" s="16" t="s">
        <v>55</v>
      </c>
      <c r="P4" s="2" t="s">
        <v>560</v>
      </c>
      <c r="Q4" s="617">
        <v>46067</v>
      </c>
      <c r="R4" s="2" t="s">
        <v>57</v>
      </c>
    </row>
    <row r="5" spans="1:91" ht="41.4" x14ac:dyDescent="0.3">
      <c r="A5" s="461"/>
      <c r="B5" s="462" t="s">
        <v>561</v>
      </c>
      <c r="C5" s="462" t="s">
        <v>561</v>
      </c>
      <c r="D5" s="462" t="s">
        <v>136</v>
      </c>
      <c r="E5" s="462" t="s">
        <v>37</v>
      </c>
      <c r="F5" s="462" t="s">
        <v>37</v>
      </c>
      <c r="G5" s="450" t="s">
        <v>39</v>
      </c>
      <c r="H5" s="463">
        <v>99000</v>
      </c>
      <c r="I5" s="463">
        <v>294534.84000000003</v>
      </c>
      <c r="J5" s="462" t="s">
        <v>39</v>
      </c>
      <c r="K5" s="464" t="s">
        <v>551</v>
      </c>
      <c r="L5" s="461" t="s">
        <v>562</v>
      </c>
      <c r="M5" s="465">
        <v>44970</v>
      </c>
      <c r="N5" s="465">
        <v>46065</v>
      </c>
      <c r="O5" s="461" t="s">
        <v>95</v>
      </c>
      <c r="P5" s="464" t="s">
        <v>560</v>
      </c>
      <c r="Q5" s="618">
        <v>46065</v>
      </c>
      <c r="R5" s="2" t="s">
        <v>57</v>
      </c>
    </row>
    <row r="6" spans="1:91" ht="41.4" x14ac:dyDescent="0.3">
      <c r="A6" s="468"/>
      <c r="B6" s="468" t="s">
        <v>563</v>
      </c>
      <c r="C6" s="469" t="s">
        <v>564</v>
      </c>
      <c r="D6" s="65" t="s">
        <v>556</v>
      </c>
      <c r="E6" s="65" t="s">
        <v>38</v>
      </c>
      <c r="F6" s="65" t="s">
        <v>37</v>
      </c>
      <c r="G6" s="469"/>
      <c r="H6" s="470">
        <v>69000</v>
      </c>
      <c r="I6" s="471">
        <v>160000</v>
      </c>
      <c r="J6" s="472"/>
      <c r="K6" s="53" t="s">
        <v>551</v>
      </c>
      <c r="L6" s="89" t="s">
        <v>170</v>
      </c>
      <c r="M6" s="430">
        <v>43191</v>
      </c>
      <c r="N6" s="430">
        <v>43555</v>
      </c>
      <c r="O6" s="95" t="s">
        <v>68</v>
      </c>
      <c r="P6" s="502" t="s">
        <v>43</v>
      </c>
      <c r="Q6" s="619">
        <v>45382</v>
      </c>
      <c r="R6" s="450" t="s">
        <v>150</v>
      </c>
    </row>
    <row r="7" spans="1:91" ht="41.4" x14ac:dyDescent="0.3">
      <c r="A7" s="67"/>
      <c r="B7" s="67" t="s">
        <v>565</v>
      </c>
      <c r="C7" s="67" t="s">
        <v>566</v>
      </c>
      <c r="D7" s="67" t="s">
        <v>567</v>
      </c>
      <c r="E7" s="5" t="s">
        <v>38</v>
      </c>
      <c r="F7" s="67" t="s">
        <v>38</v>
      </c>
      <c r="G7" s="67"/>
      <c r="H7" s="477">
        <v>19700</v>
      </c>
      <c r="I7" s="477">
        <v>80000</v>
      </c>
      <c r="J7" s="67"/>
      <c r="K7" s="2" t="s">
        <v>551</v>
      </c>
      <c r="L7" s="67" t="s">
        <v>170</v>
      </c>
      <c r="M7" s="111">
        <v>40603</v>
      </c>
      <c r="N7" s="111">
        <v>41274</v>
      </c>
      <c r="O7" s="154" t="s">
        <v>68</v>
      </c>
      <c r="P7" s="67" t="s">
        <v>43</v>
      </c>
      <c r="Q7" s="620">
        <v>45382</v>
      </c>
      <c r="R7" s="2" t="s">
        <v>69</v>
      </c>
    </row>
    <row r="8" spans="1:91" ht="27.6" x14ac:dyDescent="0.3">
      <c r="A8" s="485"/>
      <c r="B8" s="486" t="s">
        <v>568</v>
      </c>
      <c r="C8" s="487" t="s">
        <v>569</v>
      </c>
      <c r="D8" s="462" t="s">
        <v>570</v>
      </c>
      <c r="E8" s="450" t="s">
        <v>38</v>
      </c>
      <c r="F8" s="450" t="s">
        <v>38</v>
      </c>
      <c r="G8" s="488" t="s">
        <v>39</v>
      </c>
      <c r="H8" s="489"/>
      <c r="I8" s="490">
        <v>55229.06</v>
      </c>
      <c r="J8" s="488" t="s">
        <v>39</v>
      </c>
      <c r="K8" s="2" t="s">
        <v>551</v>
      </c>
      <c r="L8" s="488" t="s">
        <v>562</v>
      </c>
      <c r="M8" s="429">
        <v>44781</v>
      </c>
      <c r="N8" s="429">
        <v>45511</v>
      </c>
      <c r="O8" s="488" t="s">
        <v>60</v>
      </c>
      <c r="P8" s="488" t="s">
        <v>60</v>
      </c>
      <c r="Q8" s="621">
        <v>45511</v>
      </c>
      <c r="R8" s="7" t="s">
        <v>283</v>
      </c>
    </row>
    <row r="9" spans="1:91" ht="55.2" x14ac:dyDescent="0.3">
      <c r="A9" s="2"/>
      <c r="B9" s="2" t="s">
        <v>571</v>
      </c>
      <c r="C9" s="2" t="s">
        <v>572</v>
      </c>
      <c r="D9" s="2" t="s">
        <v>556</v>
      </c>
      <c r="E9" s="5" t="s">
        <v>38</v>
      </c>
      <c r="F9" s="2" t="s">
        <v>38</v>
      </c>
      <c r="G9" s="2"/>
      <c r="H9" s="494">
        <v>45230</v>
      </c>
      <c r="I9" s="494">
        <v>39230</v>
      </c>
      <c r="J9" s="2"/>
      <c r="K9" s="2" t="s">
        <v>551</v>
      </c>
      <c r="L9" s="2" t="s">
        <v>170</v>
      </c>
      <c r="M9" s="15"/>
      <c r="N9" s="15"/>
      <c r="O9" s="16" t="s">
        <v>68</v>
      </c>
      <c r="P9" s="2" t="s">
        <v>43</v>
      </c>
      <c r="Q9" s="616">
        <v>45382</v>
      </c>
      <c r="R9" s="2" t="s">
        <v>69</v>
      </c>
    </row>
    <row r="10" spans="1:91" ht="41.4" x14ac:dyDescent="0.3">
      <c r="A10" s="2"/>
      <c r="B10" s="2" t="s">
        <v>573</v>
      </c>
      <c r="C10" s="2" t="s">
        <v>574</v>
      </c>
      <c r="D10" s="2" t="s">
        <v>575</v>
      </c>
      <c r="E10" s="5" t="s">
        <v>38</v>
      </c>
      <c r="F10" s="2" t="s">
        <v>38</v>
      </c>
      <c r="G10" s="2"/>
      <c r="H10" s="479">
        <v>18500</v>
      </c>
      <c r="I10" s="495">
        <v>37000</v>
      </c>
      <c r="J10" s="2"/>
      <c r="K10" s="2" t="s">
        <v>551</v>
      </c>
      <c r="L10" s="2" t="s">
        <v>170</v>
      </c>
      <c r="M10" s="15" t="s">
        <v>576</v>
      </c>
      <c r="N10" s="15" t="s">
        <v>577</v>
      </c>
      <c r="O10" s="16" t="s">
        <v>166</v>
      </c>
      <c r="P10" s="2" t="s">
        <v>43</v>
      </c>
      <c r="Q10" s="622">
        <v>45535</v>
      </c>
      <c r="R10" s="2" t="s">
        <v>150</v>
      </c>
    </row>
    <row r="11" spans="1:91" ht="27.6" x14ac:dyDescent="0.3">
      <c r="A11" s="496"/>
      <c r="B11" s="497" t="s">
        <v>578</v>
      </c>
      <c r="C11" s="497" t="s">
        <v>579</v>
      </c>
      <c r="D11" s="462" t="s">
        <v>580</v>
      </c>
      <c r="E11" s="462" t="s">
        <v>38</v>
      </c>
      <c r="F11" s="462" t="s">
        <v>38</v>
      </c>
      <c r="G11" s="496"/>
      <c r="H11" s="498">
        <v>4300</v>
      </c>
      <c r="I11" s="498">
        <v>13000</v>
      </c>
      <c r="J11" s="496"/>
      <c r="K11" s="497" t="s">
        <v>551</v>
      </c>
      <c r="L11" s="497" t="s">
        <v>562</v>
      </c>
      <c r="M11" s="465">
        <v>44287</v>
      </c>
      <c r="N11" s="465">
        <v>44651</v>
      </c>
      <c r="O11" s="507" t="s">
        <v>68</v>
      </c>
      <c r="P11" s="508" t="s">
        <v>43</v>
      </c>
      <c r="Q11" s="623">
        <v>45382</v>
      </c>
      <c r="R11" s="508" t="s">
        <v>69</v>
      </c>
    </row>
    <row r="12" spans="1:91" s="77" customFormat="1" ht="41.4" customHeight="1" x14ac:dyDescent="0.3">
      <c r="A12" s="475"/>
      <c r="B12" s="53" t="s">
        <v>581</v>
      </c>
      <c r="C12" s="475" t="s">
        <v>582</v>
      </c>
      <c r="D12" s="475" t="s">
        <v>153</v>
      </c>
      <c r="E12" s="141" t="s">
        <v>38</v>
      </c>
      <c r="F12" s="68" t="s">
        <v>37</v>
      </c>
      <c r="G12" s="67"/>
      <c r="H12" s="476">
        <v>51416</v>
      </c>
      <c r="I12" s="477">
        <v>150000</v>
      </c>
      <c r="J12" s="67"/>
      <c r="K12" s="2" t="s">
        <v>551</v>
      </c>
      <c r="L12" s="67" t="s">
        <v>170</v>
      </c>
      <c r="M12" s="478">
        <v>43556</v>
      </c>
      <c r="N12" s="478">
        <v>45382</v>
      </c>
      <c r="O12" s="503" t="s">
        <v>68</v>
      </c>
      <c r="P12" s="475" t="s">
        <v>43</v>
      </c>
      <c r="Q12" s="620">
        <v>45382</v>
      </c>
      <c r="R12" s="2" t="s">
        <v>69</v>
      </c>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8"/>
      <c r="BA12" s="98"/>
      <c r="BB12" s="98"/>
      <c r="BC12" s="98"/>
      <c r="BD12" s="98"/>
      <c r="BE12" s="98"/>
      <c r="BF12" s="98"/>
      <c r="BG12" s="98"/>
      <c r="BH12" s="98"/>
      <c r="BI12" s="98"/>
      <c r="BJ12" s="98"/>
      <c r="BK12" s="98"/>
      <c r="BL12" s="98"/>
      <c r="BM12" s="98"/>
      <c r="BN12" s="98"/>
      <c r="BO12" s="98"/>
      <c r="BP12" s="98"/>
      <c r="BQ12" s="98"/>
      <c r="BR12" s="98"/>
      <c r="BS12" s="98"/>
      <c r="BT12" s="98"/>
      <c r="BU12" s="98"/>
      <c r="BV12" s="98"/>
      <c r="BW12" s="98"/>
      <c r="BX12" s="98"/>
      <c r="BY12" s="98"/>
      <c r="BZ12" s="98"/>
      <c r="CA12" s="98"/>
      <c r="CB12" s="98"/>
      <c r="CC12" s="98"/>
      <c r="CD12" s="98"/>
      <c r="CE12" s="98"/>
      <c r="CF12" s="98"/>
      <c r="CG12" s="98"/>
      <c r="CH12" s="98"/>
      <c r="CI12" s="98"/>
      <c r="CJ12" s="98"/>
      <c r="CK12" s="98"/>
      <c r="CL12" s="99"/>
      <c r="CM12" s="514"/>
    </row>
    <row r="13" spans="1:91" ht="41.4" x14ac:dyDescent="0.3">
      <c r="A13" s="2"/>
      <c r="B13" s="2" t="s">
        <v>583</v>
      </c>
      <c r="C13" s="2" t="s">
        <v>584</v>
      </c>
      <c r="D13" s="2" t="s">
        <v>585</v>
      </c>
      <c r="E13" s="5" t="s">
        <v>38</v>
      </c>
      <c r="F13" s="2" t="s">
        <v>38</v>
      </c>
      <c r="G13" s="2"/>
      <c r="H13" s="495">
        <v>20000</v>
      </c>
      <c r="I13" s="495"/>
      <c r="J13" s="2"/>
      <c r="K13" s="2" t="s">
        <v>551</v>
      </c>
      <c r="L13" s="2" t="s">
        <v>170</v>
      </c>
      <c r="M13" s="15">
        <v>41730</v>
      </c>
      <c r="N13" s="15">
        <v>42094</v>
      </c>
      <c r="O13" s="16" t="s">
        <v>68</v>
      </c>
      <c r="P13" s="2" t="s">
        <v>43</v>
      </c>
      <c r="Q13" s="617">
        <v>45382</v>
      </c>
      <c r="R13" s="2" t="s">
        <v>69</v>
      </c>
    </row>
    <row r="14" spans="1:91" ht="69" x14ac:dyDescent="0.3">
      <c r="A14" s="450"/>
      <c r="B14" s="450" t="s">
        <v>586</v>
      </c>
      <c r="C14" s="450" t="s">
        <v>587</v>
      </c>
      <c r="D14" s="450" t="s">
        <v>588</v>
      </c>
      <c r="E14" s="5" t="s">
        <v>38</v>
      </c>
      <c r="F14" s="450" t="s">
        <v>37</v>
      </c>
      <c r="G14" s="450" t="s">
        <v>589</v>
      </c>
      <c r="H14" s="458">
        <v>105122</v>
      </c>
      <c r="I14" s="459">
        <v>315366</v>
      </c>
      <c r="J14" s="450"/>
      <c r="K14" s="2" t="s">
        <v>551</v>
      </c>
      <c r="L14" s="450" t="s">
        <v>590</v>
      </c>
      <c r="M14" s="460">
        <v>44287</v>
      </c>
      <c r="N14" s="460">
        <v>45382</v>
      </c>
      <c r="O14" s="450" t="s">
        <v>95</v>
      </c>
      <c r="P14" s="450"/>
      <c r="Q14" s="624">
        <v>45382</v>
      </c>
      <c r="R14" s="462" t="s">
        <v>591</v>
      </c>
    </row>
    <row r="15" spans="1:91" s="75" customFormat="1" ht="82.8" x14ac:dyDescent="0.25">
      <c r="A15" s="462"/>
      <c r="B15" s="462" t="s">
        <v>586</v>
      </c>
      <c r="C15" s="450" t="s">
        <v>592</v>
      </c>
      <c r="D15" s="450" t="s">
        <v>419</v>
      </c>
      <c r="E15" s="5" t="s">
        <v>38</v>
      </c>
      <c r="F15" s="450" t="s">
        <v>37</v>
      </c>
      <c r="G15" s="450" t="s">
        <v>589</v>
      </c>
      <c r="H15" s="463">
        <v>84210</v>
      </c>
      <c r="I15" s="463">
        <v>252630</v>
      </c>
      <c r="J15" s="462"/>
      <c r="K15" s="2" t="s">
        <v>551</v>
      </c>
      <c r="L15" s="462" t="s">
        <v>590</v>
      </c>
      <c r="M15" s="465">
        <v>44287</v>
      </c>
      <c r="N15" s="465">
        <v>45382</v>
      </c>
      <c r="O15" s="462" t="s">
        <v>95</v>
      </c>
      <c r="P15" s="462"/>
      <c r="Q15" s="625">
        <v>45382</v>
      </c>
      <c r="R15" s="462" t="s">
        <v>591</v>
      </c>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c r="AZ15" s="162"/>
      <c r="BA15" s="162"/>
      <c r="BB15" s="162"/>
      <c r="BC15" s="162"/>
      <c r="BD15" s="162"/>
      <c r="BE15" s="162"/>
      <c r="BF15" s="162"/>
      <c r="BG15" s="162"/>
      <c r="BH15" s="162"/>
      <c r="BI15" s="162"/>
      <c r="BJ15" s="162"/>
      <c r="BK15" s="162"/>
      <c r="BL15" s="162"/>
      <c r="BM15" s="162"/>
      <c r="BN15" s="162"/>
      <c r="BO15" s="162"/>
      <c r="BP15" s="162"/>
      <c r="BQ15" s="162"/>
      <c r="BR15" s="162"/>
      <c r="BS15" s="162"/>
      <c r="BT15" s="162"/>
      <c r="BU15" s="162"/>
      <c r="BV15" s="162"/>
      <c r="BW15" s="162"/>
      <c r="BX15" s="162"/>
      <c r="BY15" s="162"/>
      <c r="BZ15" s="162"/>
      <c r="CA15" s="162"/>
      <c r="CB15" s="162"/>
      <c r="CC15" s="162"/>
      <c r="CD15" s="162"/>
      <c r="CE15" s="162"/>
      <c r="CF15" s="162"/>
      <c r="CG15" s="162"/>
      <c r="CH15" s="162"/>
      <c r="CI15" s="162"/>
      <c r="CJ15" s="162"/>
      <c r="CK15" s="162"/>
      <c r="CL15" s="162"/>
      <c r="CM15" s="162"/>
    </row>
    <row r="16" spans="1:91" ht="69" x14ac:dyDescent="0.3">
      <c r="A16" s="54"/>
      <c r="B16" s="54" t="s">
        <v>586</v>
      </c>
      <c r="C16" s="54" t="s">
        <v>593</v>
      </c>
      <c r="D16" s="54" t="s">
        <v>594</v>
      </c>
      <c r="E16" s="65" t="s">
        <v>38</v>
      </c>
      <c r="F16" s="54" t="s">
        <v>37</v>
      </c>
      <c r="G16" s="54" t="s">
        <v>589</v>
      </c>
      <c r="H16" s="466">
        <v>73170</v>
      </c>
      <c r="I16" s="466">
        <v>233598</v>
      </c>
      <c r="J16" s="54"/>
      <c r="K16" s="53" t="s">
        <v>551</v>
      </c>
      <c r="L16" s="54" t="s">
        <v>590</v>
      </c>
      <c r="M16" s="467">
        <v>44287</v>
      </c>
      <c r="N16" s="467">
        <v>45382</v>
      </c>
      <c r="O16" s="54" t="s">
        <v>95</v>
      </c>
      <c r="P16" s="450"/>
      <c r="Q16" s="626">
        <v>45382</v>
      </c>
      <c r="R16" s="462" t="s">
        <v>591</v>
      </c>
    </row>
    <row r="17" spans="1:91" ht="41.4" x14ac:dyDescent="0.3">
      <c r="A17" s="461"/>
      <c r="B17" s="462" t="s">
        <v>586</v>
      </c>
      <c r="C17" s="450" t="s">
        <v>595</v>
      </c>
      <c r="D17" s="450" t="s">
        <v>596</v>
      </c>
      <c r="E17" s="5" t="s">
        <v>38</v>
      </c>
      <c r="F17" s="492" t="s">
        <v>38</v>
      </c>
      <c r="G17" s="450" t="s">
        <v>589</v>
      </c>
      <c r="H17" s="493">
        <v>14500</v>
      </c>
      <c r="I17" s="493">
        <v>43500</v>
      </c>
      <c r="J17" s="461"/>
      <c r="K17" s="2" t="s">
        <v>551</v>
      </c>
      <c r="L17" s="462" t="s">
        <v>590</v>
      </c>
      <c r="M17" s="465">
        <v>44287</v>
      </c>
      <c r="N17" s="465">
        <v>45382</v>
      </c>
      <c r="O17" s="462" t="s">
        <v>95</v>
      </c>
      <c r="P17" s="461"/>
      <c r="Q17" s="627">
        <v>45382</v>
      </c>
      <c r="R17" s="462" t="s">
        <v>591</v>
      </c>
    </row>
    <row r="18" spans="1:91" ht="69" x14ac:dyDescent="0.3">
      <c r="A18" s="530" t="s">
        <v>597</v>
      </c>
      <c r="B18" s="531" t="s">
        <v>598</v>
      </c>
      <c r="C18" s="531" t="s">
        <v>599</v>
      </c>
      <c r="D18" s="531" t="s">
        <v>600</v>
      </c>
      <c r="E18" s="11" t="s">
        <v>38</v>
      </c>
      <c r="F18" s="11" t="s">
        <v>37</v>
      </c>
      <c r="G18" s="531" t="s">
        <v>14</v>
      </c>
      <c r="H18" s="532">
        <v>54000</v>
      </c>
      <c r="I18" s="532">
        <v>270000</v>
      </c>
      <c r="J18" s="531" t="s">
        <v>14</v>
      </c>
      <c r="K18" s="531" t="s">
        <v>40</v>
      </c>
      <c r="L18" s="531" t="s">
        <v>601</v>
      </c>
      <c r="M18" s="533">
        <v>44743</v>
      </c>
      <c r="N18" s="533">
        <v>46568</v>
      </c>
      <c r="O18" s="531" t="s">
        <v>137</v>
      </c>
      <c r="P18" s="264" t="s">
        <v>602</v>
      </c>
      <c r="Q18" s="628">
        <v>46568</v>
      </c>
      <c r="R18" s="530" t="s">
        <v>57</v>
      </c>
    </row>
    <row r="19" spans="1:91" ht="55.2" x14ac:dyDescent="0.3">
      <c r="A19" s="534" t="s">
        <v>603</v>
      </c>
      <c r="B19" s="535" t="s">
        <v>604</v>
      </c>
      <c r="C19" s="535" t="s">
        <v>605</v>
      </c>
      <c r="D19" s="535" t="s">
        <v>606</v>
      </c>
      <c r="E19" s="11" t="s">
        <v>38</v>
      </c>
      <c r="F19" s="11" t="s">
        <v>37</v>
      </c>
      <c r="G19" s="535" t="s">
        <v>14</v>
      </c>
      <c r="H19" s="536">
        <v>175000</v>
      </c>
      <c r="I19" s="536">
        <v>525000</v>
      </c>
      <c r="J19" s="535" t="s">
        <v>14</v>
      </c>
      <c r="K19" s="535" t="s">
        <v>40</v>
      </c>
      <c r="L19" s="535" t="s">
        <v>601</v>
      </c>
      <c r="M19" s="537">
        <v>43104</v>
      </c>
      <c r="N19" s="537">
        <v>43468</v>
      </c>
      <c r="O19" s="535" t="s">
        <v>282</v>
      </c>
      <c r="P19" s="538" t="s">
        <v>607</v>
      </c>
      <c r="Q19" s="628">
        <v>45444</v>
      </c>
      <c r="R19" s="530" t="s">
        <v>57</v>
      </c>
    </row>
    <row r="20" spans="1:91" ht="55.2" x14ac:dyDescent="0.3">
      <c r="A20" s="534" t="s">
        <v>608</v>
      </c>
      <c r="B20" s="535" t="s">
        <v>609</v>
      </c>
      <c r="C20" s="535" t="s">
        <v>610</v>
      </c>
      <c r="D20" s="535" t="s">
        <v>611</v>
      </c>
      <c r="E20" s="11" t="s">
        <v>38</v>
      </c>
      <c r="F20" s="535" t="s">
        <v>38</v>
      </c>
      <c r="G20" s="535" t="s">
        <v>14</v>
      </c>
      <c r="H20" s="536">
        <v>2230</v>
      </c>
      <c r="I20" s="536">
        <v>18000</v>
      </c>
      <c r="J20" s="535" t="s">
        <v>14</v>
      </c>
      <c r="K20" s="535" t="s">
        <v>40</v>
      </c>
      <c r="L20" s="535" t="s">
        <v>601</v>
      </c>
      <c r="M20" s="537">
        <v>42095</v>
      </c>
      <c r="N20" s="537">
        <v>44285</v>
      </c>
      <c r="O20" s="535" t="s">
        <v>612</v>
      </c>
      <c r="P20" s="538" t="s">
        <v>613</v>
      </c>
      <c r="Q20" s="628">
        <v>45409</v>
      </c>
      <c r="R20" s="530" t="s">
        <v>69</v>
      </c>
    </row>
    <row r="21" spans="1:91" ht="55.2" x14ac:dyDescent="0.3">
      <c r="A21" s="534" t="s">
        <v>614</v>
      </c>
      <c r="B21" s="535" t="s">
        <v>604</v>
      </c>
      <c r="C21" s="535" t="s">
        <v>615</v>
      </c>
      <c r="D21" s="535" t="s">
        <v>616</v>
      </c>
      <c r="E21" s="11" t="s">
        <v>38</v>
      </c>
      <c r="F21" s="535" t="s">
        <v>38</v>
      </c>
      <c r="G21" s="535" t="s">
        <v>14</v>
      </c>
      <c r="H21" s="536">
        <v>3100</v>
      </c>
      <c r="I21" s="536">
        <v>9300</v>
      </c>
      <c r="J21" s="535" t="s">
        <v>14</v>
      </c>
      <c r="K21" s="535" t="s">
        <v>40</v>
      </c>
      <c r="L21" s="535" t="s">
        <v>601</v>
      </c>
      <c r="M21" s="537">
        <v>45047</v>
      </c>
      <c r="N21" s="539">
        <v>46143</v>
      </c>
      <c r="O21" s="534" t="s">
        <v>55</v>
      </c>
      <c r="P21" s="538" t="s">
        <v>617</v>
      </c>
      <c r="Q21" s="628">
        <v>46142</v>
      </c>
      <c r="R21" s="530" t="s">
        <v>57</v>
      </c>
    </row>
    <row r="22" spans="1:91" ht="41.4" x14ac:dyDescent="0.3">
      <c r="A22" s="2"/>
      <c r="B22" s="2" t="s">
        <v>618</v>
      </c>
      <c r="C22" s="2" t="s">
        <v>619</v>
      </c>
      <c r="D22" s="2" t="s">
        <v>620</v>
      </c>
      <c r="E22" s="7" t="s">
        <v>37</v>
      </c>
      <c r="F22" s="2" t="s">
        <v>37</v>
      </c>
      <c r="G22" s="2" t="s">
        <v>39</v>
      </c>
      <c r="H22" s="453">
        <v>95916</v>
      </c>
      <c r="I22" s="453">
        <v>479580</v>
      </c>
      <c r="J22" s="2"/>
      <c r="K22" s="2" t="s">
        <v>551</v>
      </c>
      <c r="L22" s="2" t="s">
        <v>170</v>
      </c>
      <c r="M22" s="22">
        <v>43525</v>
      </c>
      <c r="N22" s="22">
        <v>45351</v>
      </c>
      <c r="O22" s="16" t="s">
        <v>93</v>
      </c>
      <c r="P22" s="2" t="s">
        <v>621</v>
      </c>
      <c r="Q22" s="629">
        <v>45351</v>
      </c>
      <c r="R22" s="2" t="s">
        <v>57</v>
      </c>
    </row>
    <row r="23" spans="1:91" ht="41.4" x14ac:dyDescent="0.3">
      <c r="A23" s="2" t="s">
        <v>622</v>
      </c>
      <c r="B23" s="2" t="s">
        <v>623</v>
      </c>
      <c r="C23" s="457" t="s">
        <v>624</v>
      </c>
      <c r="D23" s="457" t="s">
        <v>625</v>
      </c>
      <c r="E23" s="7" t="s">
        <v>37</v>
      </c>
      <c r="F23" s="7" t="s">
        <v>37</v>
      </c>
      <c r="G23" s="2" t="s">
        <v>147</v>
      </c>
      <c r="H23" s="453">
        <v>75978.89</v>
      </c>
      <c r="I23" s="453">
        <v>379894.47</v>
      </c>
      <c r="J23" s="2"/>
      <c r="K23" s="2" t="s">
        <v>551</v>
      </c>
      <c r="L23" s="2" t="s">
        <v>170</v>
      </c>
      <c r="M23" s="15">
        <v>44166</v>
      </c>
      <c r="N23" s="15" t="s">
        <v>626</v>
      </c>
      <c r="O23" s="16" t="s">
        <v>137</v>
      </c>
      <c r="P23" s="2" t="s">
        <v>49</v>
      </c>
      <c r="Q23" s="617">
        <v>45991</v>
      </c>
      <c r="R23" s="2" t="s">
        <v>57</v>
      </c>
    </row>
    <row r="24" spans="1:91" s="194" customFormat="1" ht="27.6" customHeight="1" x14ac:dyDescent="0.3">
      <c r="A24" s="53"/>
      <c r="B24" s="67" t="s">
        <v>627</v>
      </c>
      <c r="C24" s="67" t="s">
        <v>628</v>
      </c>
      <c r="D24" s="67" t="s">
        <v>629</v>
      </c>
      <c r="E24" s="473" t="s">
        <v>37</v>
      </c>
      <c r="F24" s="473" t="s">
        <v>37</v>
      </c>
      <c r="G24" s="67"/>
      <c r="H24" s="474">
        <v>30000</v>
      </c>
      <c r="I24" s="474">
        <v>152000</v>
      </c>
      <c r="J24" s="67"/>
      <c r="K24" s="67" t="s">
        <v>551</v>
      </c>
      <c r="L24" s="67" t="s">
        <v>170</v>
      </c>
      <c r="M24" s="111">
        <v>42258</v>
      </c>
      <c r="N24" s="111">
        <v>42624</v>
      </c>
      <c r="O24" s="154" t="s">
        <v>68</v>
      </c>
      <c r="P24" s="67" t="s">
        <v>43</v>
      </c>
      <c r="Q24" s="630">
        <v>45546</v>
      </c>
      <c r="R24" s="2" t="s">
        <v>69</v>
      </c>
    </row>
    <row r="25" spans="1:91" s="73" customFormat="1" ht="82.95" customHeight="1" x14ac:dyDescent="0.3">
      <c r="A25" s="53"/>
      <c r="B25" s="53" t="s">
        <v>630</v>
      </c>
      <c r="C25" s="53" t="s">
        <v>631</v>
      </c>
      <c r="D25" s="53" t="s">
        <v>632</v>
      </c>
      <c r="E25" s="7" t="s">
        <v>37</v>
      </c>
      <c r="F25" s="473" t="s">
        <v>37</v>
      </c>
      <c r="G25" s="53"/>
      <c r="H25" s="187">
        <v>114000</v>
      </c>
      <c r="I25" s="187">
        <v>114000</v>
      </c>
      <c r="J25" s="53"/>
      <c r="K25" s="2" t="s">
        <v>551</v>
      </c>
      <c r="L25" s="53" t="s">
        <v>170</v>
      </c>
      <c r="M25" s="60">
        <v>45019</v>
      </c>
      <c r="N25" s="60">
        <v>45747</v>
      </c>
      <c r="O25" s="95" t="s">
        <v>633</v>
      </c>
      <c r="P25" s="53" t="s">
        <v>43</v>
      </c>
      <c r="Q25" s="631">
        <v>45747</v>
      </c>
      <c r="R25" s="2" t="s">
        <v>57</v>
      </c>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72"/>
      <c r="CM25" s="56"/>
    </row>
    <row r="26" spans="1:91" s="76" customFormat="1" ht="69" customHeight="1" x14ac:dyDescent="0.2">
      <c r="A26" s="67"/>
      <c r="B26" s="67" t="s">
        <v>634</v>
      </c>
      <c r="C26" s="67" t="s">
        <v>635</v>
      </c>
      <c r="D26" s="67" t="s">
        <v>636</v>
      </c>
      <c r="E26" s="7" t="s">
        <v>37</v>
      </c>
      <c r="F26" s="473" t="s">
        <v>38</v>
      </c>
      <c r="G26" s="512"/>
      <c r="H26" s="474">
        <v>29244.33</v>
      </c>
      <c r="I26" s="474">
        <v>87733</v>
      </c>
      <c r="J26" s="67"/>
      <c r="K26" s="2" t="s">
        <v>551</v>
      </c>
      <c r="L26" s="67" t="s">
        <v>170</v>
      </c>
      <c r="M26" s="111">
        <v>43183</v>
      </c>
      <c r="N26" s="111">
        <v>45374</v>
      </c>
      <c r="O26" s="154" t="s">
        <v>55</v>
      </c>
      <c r="P26" s="67" t="s">
        <v>637</v>
      </c>
      <c r="Q26" s="632">
        <v>45374</v>
      </c>
      <c r="R26" s="2" t="s">
        <v>57</v>
      </c>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96"/>
      <c r="CM26" s="515"/>
    </row>
    <row r="27" spans="1:91" s="42" customFormat="1" ht="55.2" customHeight="1" x14ac:dyDescent="0.3">
      <c r="A27" s="479"/>
      <c r="B27" s="479" t="s">
        <v>638</v>
      </c>
      <c r="C27" s="480" t="s">
        <v>639</v>
      </c>
      <c r="D27" s="481" t="s">
        <v>640</v>
      </c>
      <c r="E27" s="55" t="s">
        <v>37</v>
      </c>
      <c r="F27" s="55" t="s">
        <v>38</v>
      </c>
      <c r="G27" s="482"/>
      <c r="H27" s="78">
        <v>12000</v>
      </c>
      <c r="I27" s="78">
        <v>60000</v>
      </c>
      <c r="J27" s="480"/>
      <c r="K27" s="2" t="s">
        <v>551</v>
      </c>
      <c r="L27" s="11" t="s">
        <v>170</v>
      </c>
      <c r="M27" s="428">
        <v>42887</v>
      </c>
      <c r="N27" s="428">
        <v>44347</v>
      </c>
      <c r="O27" s="28" t="s">
        <v>641</v>
      </c>
      <c r="P27" s="504" t="s">
        <v>43</v>
      </c>
      <c r="Q27" s="633">
        <v>45443</v>
      </c>
      <c r="R27" s="450" t="s">
        <v>150</v>
      </c>
    </row>
    <row r="28" spans="1:91" ht="41.4" x14ac:dyDescent="0.3">
      <c r="A28" s="454"/>
      <c r="B28" s="454" t="s">
        <v>638</v>
      </c>
      <c r="C28" s="483" t="s">
        <v>642</v>
      </c>
      <c r="D28" s="5" t="s">
        <v>643</v>
      </c>
      <c r="E28" s="7" t="s">
        <v>37</v>
      </c>
      <c r="F28" s="7" t="s">
        <v>38</v>
      </c>
      <c r="G28" s="483"/>
      <c r="H28" s="78">
        <v>12000</v>
      </c>
      <c r="I28" s="78">
        <v>60000</v>
      </c>
      <c r="J28" s="483"/>
      <c r="K28" s="2" t="s">
        <v>551</v>
      </c>
      <c r="L28" s="2" t="s">
        <v>170</v>
      </c>
      <c r="M28" s="22">
        <v>45017</v>
      </c>
      <c r="N28" s="22">
        <v>46111</v>
      </c>
      <c r="O28" s="16" t="s">
        <v>95</v>
      </c>
      <c r="P28" s="505" t="s">
        <v>56</v>
      </c>
      <c r="Q28" s="634">
        <v>46111</v>
      </c>
      <c r="R28" s="2" t="s">
        <v>57</v>
      </c>
    </row>
    <row r="29" spans="1:91" ht="41.4" x14ac:dyDescent="0.3">
      <c r="A29" s="2"/>
      <c r="B29" s="2" t="s">
        <v>644</v>
      </c>
      <c r="C29" s="2" t="s">
        <v>645</v>
      </c>
      <c r="D29" s="450" t="s">
        <v>646</v>
      </c>
      <c r="E29" s="7" t="s">
        <v>37</v>
      </c>
      <c r="F29" s="7" t="s">
        <v>38</v>
      </c>
      <c r="G29" s="456" t="s">
        <v>142</v>
      </c>
      <c r="H29" s="78">
        <v>15000</v>
      </c>
      <c r="I29" s="78">
        <v>56000</v>
      </c>
      <c r="J29" s="462"/>
      <c r="K29" s="2" t="s">
        <v>551</v>
      </c>
      <c r="L29" s="2" t="s">
        <v>170</v>
      </c>
      <c r="M29" s="15">
        <v>42125</v>
      </c>
      <c r="N29" s="484">
        <v>43921</v>
      </c>
      <c r="O29" s="16" t="s">
        <v>251</v>
      </c>
      <c r="P29" s="5" t="s">
        <v>43</v>
      </c>
      <c r="Q29" s="635">
        <v>45382</v>
      </c>
      <c r="R29" s="450" t="s">
        <v>150</v>
      </c>
    </row>
    <row r="30" spans="1:91" ht="41.4" x14ac:dyDescent="0.3">
      <c r="A30" s="2" t="s">
        <v>647</v>
      </c>
      <c r="B30" s="2" t="s">
        <v>648</v>
      </c>
      <c r="C30" s="2"/>
      <c r="D30" s="2" t="s">
        <v>649</v>
      </c>
      <c r="E30" s="7" t="s">
        <v>37</v>
      </c>
      <c r="F30" s="7" t="s">
        <v>38</v>
      </c>
      <c r="G30" s="2"/>
      <c r="H30" s="78">
        <v>16000</v>
      </c>
      <c r="I30" s="78">
        <v>53333</v>
      </c>
      <c r="J30" s="2"/>
      <c r="K30" s="2" t="s">
        <v>551</v>
      </c>
      <c r="L30" s="2" t="s">
        <v>170</v>
      </c>
      <c r="M30" s="15">
        <v>41663</v>
      </c>
      <c r="N30" s="15">
        <v>45346</v>
      </c>
      <c r="O30" s="16">
        <v>45293</v>
      </c>
      <c r="P30" s="2"/>
      <c r="Q30" s="617">
        <v>45346</v>
      </c>
      <c r="R30" s="2" t="s">
        <v>57</v>
      </c>
    </row>
    <row r="31" spans="1:91" ht="41.4" x14ac:dyDescent="0.3">
      <c r="A31" s="454"/>
      <c r="B31" s="491" t="s">
        <v>650</v>
      </c>
      <c r="C31" s="483" t="s">
        <v>651</v>
      </c>
      <c r="D31" s="5" t="s">
        <v>652</v>
      </c>
      <c r="E31" s="7" t="s">
        <v>38</v>
      </c>
      <c r="F31" s="7" t="s">
        <v>38</v>
      </c>
      <c r="G31" s="483"/>
      <c r="H31" s="78">
        <v>24500</v>
      </c>
      <c r="I31" s="78">
        <v>49000</v>
      </c>
      <c r="J31" s="483"/>
      <c r="K31" s="2" t="s">
        <v>551</v>
      </c>
      <c r="L31" s="2" t="s">
        <v>170</v>
      </c>
      <c r="M31" s="22">
        <v>44413</v>
      </c>
      <c r="N31" s="22">
        <v>45143</v>
      </c>
      <c r="O31" s="16" t="s">
        <v>68</v>
      </c>
      <c r="P31" s="506" t="s">
        <v>43</v>
      </c>
      <c r="Q31" s="635">
        <v>45509</v>
      </c>
      <c r="R31" s="450" t="s">
        <v>150</v>
      </c>
    </row>
    <row r="32" spans="1:91" ht="41.4" x14ac:dyDescent="0.3">
      <c r="A32" s="2"/>
      <c r="B32" s="2" t="s">
        <v>653</v>
      </c>
      <c r="C32" s="2" t="s">
        <v>654</v>
      </c>
      <c r="D32" s="2" t="s">
        <v>632</v>
      </c>
      <c r="E32" s="7" t="s">
        <v>37</v>
      </c>
      <c r="F32" s="7" t="s">
        <v>38</v>
      </c>
      <c r="G32" s="2"/>
      <c r="H32" s="78">
        <v>10239.82</v>
      </c>
      <c r="I32" s="78">
        <v>27717.82</v>
      </c>
      <c r="J32" s="2"/>
      <c r="K32" s="2" t="s">
        <v>551</v>
      </c>
      <c r="L32" s="2" t="s">
        <v>170</v>
      </c>
      <c r="M32" s="15">
        <v>45047</v>
      </c>
      <c r="N32" s="15">
        <v>46143</v>
      </c>
      <c r="O32" s="16" t="s">
        <v>48</v>
      </c>
      <c r="P32" s="2"/>
      <c r="Q32" s="617"/>
      <c r="R32" s="2" t="s">
        <v>69</v>
      </c>
    </row>
    <row r="33" spans="1:18" ht="41.4" x14ac:dyDescent="0.3">
      <c r="A33" s="454"/>
      <c r="B33" s="491" t="s">
        <v>655</v>
      </c>
      <c r="C33" s="483" t="s">
        <v>656</v>
      </c>
      <c r="D33" s="5" t="s">
        <v>657</v>
      </c>
      <c r="E33" s="7" t="s">
        <v>37</v>
      </c>
      <c r="F33" s="7" t="s">
        <v>38</v>
      </c>
      <c r="G33" s="483"/>
      <c r="H33" s="78">
        <v>11000</v>
      </c>
      <c r="I33" s="78">
        <v>22000</v>
      </c>
      <c r="J33" s="483"/>
      <c r="K33" s="2" t="s">
        <v>551</v>
      </c>
      <c r="L33" s="2" t="s">
        <v>170</v>
      </c>
      <c r="M33" s="22">
        <v>43497</v>
      </c>
      <c r="N33" s="22">
        <v>43862</v>
      </c>
      <c r="O33" s="16" t="s">
        <v>68</v>
      </c>
      <c r="P33" s="506" t="s">
        <v>43</v>
      </c>
      <c r="Q33" s="635">
        <v>45413</v>
      </c>
      <c r="R33" s="450" t="s">
        <v>150</v>
      </c>
    </row>
    <row r="34" spans="1:18" ht="41.4" x14ac:dyDescent="0.3">
      <c r="A34" s="454"/>
      <c r="B34" s="5" t="s">
        <v>658</v>
      </c>
      <c r="C34" s="5" t="s">
        <v>658</v>
      </c>
      <c r="D34" s="454" t="s">
        <v>659</v>
      </c>
      <c r="E34" s="7" t="s">
        <v>38</v>
      </c>
      <c r="F34" s="7" t="s">
        <v>38</v>
      </c>
      <c r="G34" s="499" t="s">
        <v>39</v>
      </c>
      <c r="H34" s="78">
        <v>12000</v>
      </c>
      <c r="I34" s="78">
        <v>12000</v>
      </c>
      <c r="J34" s="483"/>
      <c r="K34" s="2" t="s">
        <v>551</v>
      </c>
      <c r="L34" s="2" t="s">
        <v>170</v>
      </c>
      <c r="M34" s="22">
        <v>45017</v>
      </c>
      <c r="N34" s="22">
        <v>45382</v>
      </c>
      <c r="O34" s="16" t="s">
        <v>68</v>
      </c>
      <c r="P34" s="506" t="s">
        <v>660</v>
      </c>
      <c r="Q34" s="635">
        <v>45382</v>
      </c>
      <c r="R34" s="450" t="s">
        <v>150</v>
      </c>
    </row>
    <row r="35" spans="1:18" ht="41.4" x14ac:dyDescent="0.3">
      <c r="A35" s="454"/>
      <c r="B35" s="454" t="s">
        <v>661</v>
      </c>
      <c r="C35" s="5" t="s">
        <v>662</v>
      </c>
      <c r="D35" s="454" t="s">
        <v>136</v>
      </c>
      <c r="E35" s="7" t="s">
        <v>37</v>
      </c>
      <c r="F35" s="7" t="s">
        <v>38</v>
      </c>
      <c r="G35" s="499" t="s">
        <v>39</v>
      </c>
      <c r="H35" s="78">
        <v>10000</v>
      </c>
      <c r="I35" s="78">
        <v>10000</v>
      </c>
      <c r="J35" s="499" t="s">
        <v>39</v>
      </c>
      <c r="K35" s="2" t="s">
        <v>551</v>
      </c>
      <c r="L35" s="2" t="s">
        <v>170</v>
      </c>
      <c r="M35" s="22">
        <v>44896</v>
      </c>
      <c r="N35" s="22">
        <v>45260</v>
      </c>
      <c r="O35" s="16" t="s">
        <v>68</v>
      </c>
      <c r="P35" s="16" t="s">
        <v>68</v>
      </c>
      <c r="Q35" s="635">
        <v>45626</v>
      </c>
      <c r="R35" s="450" t="s">
        <v>150</v>
      </c>
    </row>
    <row r="36" spans="1:18" ht="41.4" x14ac:dyDescent="0.3">
      <c r="A36" s="454"/>
      <c r="B36" s="454" t="s">
        <v>659</v>
      </c>
      <c r="C36" s="483" t="s">
        <v>663</v>
      </c>
      <c r="D36" s="454" t="s">
        <v>659</v>
      </c>
      <c r="E36" s="7" t="s">
        <v>37</v>
      </c>
      <c r="F36" s="7" t="s">
        <v>38</v>
      </c>
      <c r="G36" s="500"/>
      <c r="H36" s="78">
        <v>9000</v>
      </c>
      <c r="I36" s="78">
        <v>9000</v>
      </c>
      <c r="J36" s="501"/>
      <c r="K36" s="2" t="s">
        <v>551</v>
      </c>
      <c r="L36" s="2" t="s">
        <v>170</v>
      </c>
      <c r="M36" s="22">
        <v>44548</v>
      </c>
      <c r="N36" s="22">
        <v>44913</v>
      </c>
      <c r="O36" s="16" t="s">
        <v>68</v>
      </c>
      <c r="P36" s="506" t="s">
        <v>43</v>
      </c>
      <c r="Q36" s="635">
        <v>45644</v>
      </c>
      <c r="R36" s="450" t="s">
        <v>150</v>
      </c>
    </row>
    <row r="37" spans="1:18" ht="41.4" x14ac:dyDescent="0.3">
      <c r="A37" s="454"/>
      <c r="B37" s="454" t="s">
        <v>664</v>
      </c>
      <c r="C37" s="483" t="s">
        <v>665</v>
      </c>
      <c r="D37" s="454" t="s">
        <v>666</v>
      </c>
      <c r="E37" s="7" t="s">
        <v>38</v>
      </c>
      <c r="F37" s="7" t="s">
        <v>38</v>
      </c>
      <c r="G37" s="500"/>
      <c r="H37" s="78">
        <v>8000</v>
      </c>
      <c r="I37" s="78">
        <v>8000</v>
      </c>
      <c r="J37" s="501"/>
      <c r="K37" s="2" t="s">
        <v>551</v>
      </c>
      <c r="L37" s="2" t="s">
        <v>170</v>
      </c>
      <c r="M37" s="22">
        <v>44544</v>
      </c>
      <c r="N37" s="22">
        <v>44909</v>
      </c>
      <c r="O37" s="16" t="s">
        <v>68</v>
      </c>
      <c r="P37" s="5" t="s">
        <v>43</v>
      </c>
      <c r="Q37" s="635">
        <v>45444</v>
      </c>
      <c r="R37" s="450" t="s">
        <v>150</v>
      </c>
    </row>
    <row r="38" spans="1:18" ht="41.4" x14ac:dyDescent="0.3">
      <c r="A38" s="605"/>
      <c r="B38" s="606" t="s">
        <v>667</v>
      </c>
      <c r="C38" s="606" t="s">
        <v>667</v>
      </c>
      <c r="D38" s="605" t="s">
        <v>136</v>
      </c>
      <c r="E38" s="58" t="s">
        <v>38</v>
      </c>
      <c r="F38" s="58" t="s">
        <v>38</v>
      </c>
      <c r="G38" s="607"/>
      <c r="H38" s="192">
        <v>6200</v>
      </c>
      <c r="I38" s="192">
        <v>6200</v>
      </c>
      <c r="J38" s="608"/>
      <c r="K38" s="144" t="s">
        <v>551</v>
      </c>
      <c r="L38" s="144" t="s">
        <v>170</v>
      </c>
      <c r="M38" s="609">
        <v>45047</v>
      </c>
      <c r="N38" s="609">
        <v>45413</v>
      </c>
      <c r="O38" s="610" t="s">
        <v>68</v>
      </c>
      <c r="P38" s="610" t="s">
        <v>68</v>
      </c>
      <c r="Q38" s="636">
        <v>45413</v>
      </c>
      <c r="R38" s="450" t="s">
        <v>69</v>
      </c>
    </row>
    <row r="39" spans="1:18" ht="41.4" x14ac:dyDescent="0.3">
      <c r="A39" s="611"/>
      <c r="B39" s="611" t="s">
        <v>668</v>
      </c>
      <c r="C39" s="611" t="s">
        <v>668</v>
      </c>
      <c r="D39" s="611" t="s">
        <v>606</v>
      </c>
      <c r="E39" s="7" t="s">
        <v>38</v>
      </c>
      <c r="F39" s="7" t="s">
        <v>38</v>
      </c>
      <c r="G39" s="611"/>
      <c r="H39" s="612">
        <v>25000</v>
      </c>
      <c r="I39" s="612">
        <v>25000</v>
      </c>
      <c r="J39" s="611"/>
      <c r="K39" s="2" t="s">
        <v>551</v>
      </c>
      <c r="L39" s="2" t="s">
        <v>170</v>
      </c>
      <c r="M39" s="613">
        <v>45261</v>
      </c>
      <c r="N39" s="613">
        <v>45992</v>
      </c>
      <c r="O39" s="16" t="s">
        <v>68</v>
      </c>
      <c r="P39" s="16" t="s">
        <v>68</v>
      </c>
      <c r="Q39" s="637">
        <v>45992</v>
      </c>
      <c r="R39" s="450" t="s">
        <v>69</v>
      </c>
    </row>
    <row r="40" spans="1:18" ht="14.4" x14ac:dyDescent="0.3"/>
    <row r="41" spans="1:18" ht="14.4" x14ac:dyDescent="0.3"/>
    <row r="42" spans="1:18" ht="14.4" x14ac:dyDescent="0.3"/>
    <row r="43" spans="1:18" ht="14.4" x14ac:dyDescent="0.3"/>
    <row r="44" spans="1:18" ht="14.4" x14ac:dyDescent="0.3"/>
    <row r="45" spans="1:18" ht="14.4" x14ac:dyDescent="0.3"/>
    <row r="46" spans="1:18" ht="14.4" x14ac:dyDescent="0.3"/>
    <row r="47" spans="1:18" ht="14.4" x14ac:dyDescent="0.3"/>
    <row r="48" spans="1:18" ht="14.4" x14ac:dyDescent="0.3"/>
    <row r="49" ht="14.4" x14ac:dyDescent="0.3"/>
    <row r="50" ht="14.4" x14ac:dyDescent="0.3"/>
    <row r="51" ht="14.4" x14ac:dyDescent="0.3"/>
    <row r="52" ht="14.4" x14ac:dyDescent="0.3"/>
    <row r="53" ht="14.4" x14ac:dyDescent="0.3"/>
    <row r="54" ht="14.4" x14ac:dyDescent="0.3"/>
    <row r="55" ht="14.4" x14ac:dyDescent="0.3"/>
    <row r="56" ht="14.4" x14ac:dyDescent="0.3"/>
    <row r="57" ht="14.4" x14ac:dyDescent="0.3"/>
    <row r="58" ht="14.4" x14ac:dyDescent="0.3"/>
    <row r="59" ht="14.4" x14ac:dyDescent="0.3"/>
    <row r="60" ht="14.4" x14ac:dyDescent="0.3"/>
    <row r="61" ht="14.4" x14ac:dyDescent="0.3"/>
    <row r="62" ht="14.4" x14ac:dyDescent="0.3"/>
    <row r="63" ht="14.4" x14ac:dyDescent="0.3"/>
    <row r="64" ht="14.4" x14ac:dyDescent="0.3"/>
    <row r="65" ht="14.4" x14ac:dyDescent="0.3"/>
    <row r="66" ht="14.4" x14ac:dyDescent="0.3"/>
    <row r="67" ht="14.4" x14ac:dyDescent="0.3"/>
    <row r="68" ht="14.4" x14ac:dyDescent="0.3"/>
    <row r="69" ht="14.4" x14ac:dyDescent="0.3"/>
    <row r="70" ht="14.4" x14ac:dyDescent="0.3"/>
    <row r="71" ht="14.4" x14ac:dyDescent="0.3"/>
    <row r="72" ht="14.4" x14ac:dyDescent="0.3"/>
    <row r="73" ht="14.4" x14ac:dyDescent="0.3"/>
    <row r="74" ht="14.4" x14ac:dyDescent="0.3"/>
    <row r="75" ht="14.4" x14ac:dyDescent="0.3"/>
    <row r="76" ht="14.4" x14ac:dyDescent="0.3"/>
    <row r="77" ht="14.4" x14ac:dyDescent="0.3"/>
    <row r="78" ht="14.4" x14ac:dyDescent="0.3"/>
    <row r="79" ht="14.4" x14ac:dyDescent="0.3"/>
    <row r="80" ht="14.4" x14ac:dyDescent="0.3"/>
    <row r="81" ht="14.4" x14ac:dyDescent="0.3"/>
    <row r="82" ht="14.4" x14ac:dyDescent="0.3"/>
    <row r="83" ht="14.4" x14ac:dyDescent="0.3"/>
    <row r="84" ht="14.4" x14ac:dyDescent="0.3"/>
    <row r="85" ht="14.4" x14ac:dyDescent="0.3"/>
    <row r="86" ht="14.4" x14ac:dyDescent="0.3"/>
    <row r="87" ht="14.4" x14ac:dyDescent="0.3"/>
    <row r="88" ht="14.4" x14ac:dyDescent="0.3"/>
    <row r="89" ht="14.4" x14ac:dyDescent="0.3"/>
    <row r="90" ht="14.4" x14ac:dyDescent="0.3"/>
    <row r="91" ht="14.4" x14ac:dyDescent="0.3"/>
    <row r="92" ht="14.4" x14ac:dyDescent="0.3"/>
    <row r="93" ht="14.4" x14ac:dyDescent="0.3"/>
    <row r="94" ht="14.4" x14ac:dyDescent="0.3"/>
    <row r="95" ht="14.4" x14ac:dyDescent="0.3"/>
    <row r="96" ht="14.4" x14ac:dyDescent="0.3"/>
    <row r="97" ht="14.4" x14ac:dyDescent="0.3"/>
    <row r="98" ht="14.4" x14ac:dyDescent="0.3"/>
    <row r="99" ht="14.4" x14ac:dyDescent="0.3"/>
    <row r="100" ht="14.4" x14ac:dyDescent="0.3"/>
    <row r="101" ht="14.4" x14ac:dyDescent="0.3"/>
    <row r="102" ht="14.4" x14ac:dyDescent="0.3"/>
    <row r="103" ht="14.4" x14ac:dyDescent="0.3"/>
    <row r="104" ht="14.4" x14ac:dyDescent="0.3"/>
    <row r="105" ht="14.4" x14ac:dyDescent="0.3"/>
    <row r="106" ht="14.4" x14ac:dyDescent="0.3"/>
    <row r="107" ht="14.4" x14ac:dyDescent="0.3"/>
    <row r="108" ht="14.4" x14ac:dyDescent="0.3"/>
    <row r="109" ht="14.4" x14ac:dyDescent="0.3"/>
    <row r="110" ht="14.4" x14ac:dyDescent="0.3"/>
    <row r="111" ht="14.4" x14ac:dyDescent="0.3"/>
    <row r="112" ht="14.4" x14ac:dyDescent="0.3"/>
    <row r="113" ht="14.4" x14ac:dyDescent="0.3"/>
    <row r="114" ht="14.4" x14ac:dyDescent="0.3"/>
    <row r="115" ht="14.4" x14ac:dyDescent="0.3"/>
    <row r="116" ht="14.4" x14ac:dyDescent="0.3"/>
    <row r="117" ht="14.4" x14ac:dyDescent="0.3"/>
    <row r="118" ht="14.4" x14ac:dyDescent="0.3"/>
    <row r="119" ht="14.4" x14ac:dyDescent="0.3"/>
    <row r="120" ht="14.4" x14ac:dyDescent="0.3"/>
    <row r="121" ht="14.4" x14ac:dyDescent="0.3"/>
    <row r="122" ht="14.4" x14ac:dyDescent="0.3"/>
    <row r="123" ht="14.4" x14ac:dyDescent="0.3"/>
    <row r="124" ht="14.4" x14ac:dyDescent="0.3"/>
    <row r="125" ht="14.4" x14ac:dyDescent="0.3"/>
    <row r="126" ht="14.4" x14ac:dyDescent="0.3"/>
    <row r="127" ht="14.4" x14ac:dyDescent="0.3"/>
    <row r="128" ht="14.4" x14ac:dyDescent="0.3"/>
  </sheetData>
  <autoFilter ref="A1:R39" xr:uid="{D4BC66FA-75D4-4252-8FB3-6A9CD87900E7}"/>
  <dataValidations count="28">
    <dataValidation allowBlank="1" showInputMessage="1" showErrorMessage="1" promptTitle="Senior Responsible Officer" prompt="Enter the name of the senior officer responsible for this contract on behalf of the Council" sqref="K2:L6 K7 K25:K27 K28:L39 K8:L17 K22:L24" xr:uid="{56CA7B58-1E66-452E-996F-671981A48419}"/>
    <dataValidation allowBlank="1" showInputMessage="1" showErrorMessage="1" promptTitle="Extension Options" prompt="Enter a description of any extension options available in the contract (if relevant)" sqref="P2:P6 P28:P36 P8:P17 P22:P24" xr:uid="{0CB3C057-A12F-4D80-B663-1E287351532F}"/>
    <dataValidation allowBlank="1" showInputMessage="1" showErrorMessage="1" promptTitle="Contract Ref." prompt="Enter the unique Contract Reference that has been assigned to this contract" sqref="A2:A6 A24 A28:A31 A8:A17 A22" xr:uid="{57F1DA9D-9DAD-45EC-BBA4-2FAE665C77E3}"/>
    <dataValidation allowBlank="1" showInputMessage="1" showErrorMessage="1" promptTitle="Contract Title" prompt="Enter the title of the awarded contract" sqref="B2:C2 C4 B3:B6 B9:C10 B38 B28:B35 C31 B22:B24 C17:C21 B8:B17" xr:uid="{FD3D2176-BF6E-440E-851C-F9A5870A2FF1}"/>
    <dataValidation type="list" allowBlank="1" showInputMessage="1" showErrorMessage="1" promptTitle="SME or Voluntary organisation." prompt="Is the supplier an SME (Small or medium sized enterprise) or from the voluntary/community sector._x000a__x000a_Please enter SME, Voluntary or N/A." sqref="G2:G6 G28:G35 G8:G17 G22:G24" xr:uid="{20FB1C4B-E0A2-4001-B860-35356CF556D0}">
      <formula1>"SME, Voluntary, N/A"</formula1>
    </dataValidation>
    <dataValidation allowBlank="1" showInputMessage="1" showErrorMessage="1" promptTitle="VAT that cannot be recovered" prompt="Enter the amount of VAT that cannot be recovered. If none please enter &quot;0&quot;." sqref="J2:J6 J28:J37 J8:J17 J22:J24" xr:uid="{1B94CF81-6150-4571-B4AF-8221C230EF7D}"/>
    <dataValidation allowBlank="1" showInputMessage="1" showErrorMessage="1" promptTitle="Current Expiry Date" prompt="Enter the date on which the contract is currently scheduled to expire" sqref="Q2 Q23 Q9" xr:uid="{31C9B322-BF48-4FFB-97D8-917E52226F44}"/>
    <dataValidation allowBlank="1" showInputMessage="1" showErrorMessage="1" promptTitle="Commencement Date" prompt="Enter the date on which this contract commences" sqref="N11 Q11 M2:M6 M28:M38 Q31 M22:M24 M8:M17 Q17" xr:uid="{44A83DA7-42F4-4E51-B3FB-C8B2A503E051}"/>
    <dataValidation allowBlank="1" showInputMessage="1" showErrorMessage="1" promptTitle="Initial Expiry Date" prompt="Enter the date on which the contract will expire (excluding extension options)" sqref="N2:N6 Q3:Q6 Q28:Q30 Q32:Q33 Q36:Q38 Q24 N28:N38 Q22 Q8:Q17 N8:N17 N22:N24" xr:uid="{592F47CB-D114-4D9E-8EEF-4E71FC5630DC}"/>
    <dataValidation allowBlank="1" showInputMessage="1" showErrorMessage="1" promptTitle="Contract length" prompt="Enter the length of contract entered excluding any possible extensions." sqref="P37:P39 O2:O6 O28:O39 O8:O17 O22:O24" xr:uid="{B3326C74-B86E-46A9-A2FF-77004E7383D0}"/>
    <dataValidation allowBlank="1" showInputMessage="1" showErrorMessage="1" promptTitle="Supplier Name" prompt="Enter the registered name of this supplier as stated in the contract" sqref="F32 A4 A23 D2:F6 E7 A11 A32:A38 E25:E27 D28:D38 D8:F17 D22:F24" xr:uid="{2F48E93F-0229-4478-95F9-AA89F72CE348}"/>
    <dataValidation allowBlank="1" showInputMessage="1" showErrorMessage="1" promptTitle="Estimated Contract Value" prompt="Enter the estimated total value over the full duration of the contract including any extension options" sqref="I2:I6 I28:I35 I8:I17 I22:I24" xr:uid="{7F458DD4-1B84-45AF-A8B8-62EE92AC8D79}"/>
    <dataValidation allowBlank="1" showInputMessage="1" showErrorMessage="1" promptTitle="Yearly contract value" prompt="Enter the estimated yearly value for this contract" sqref="I36:I38 H2:H6 H28:H38 H8:H17 H22:H24" xr:uid="{02166556-54D7-48FE-91EC-29B0B4D1F109}"/>
    <dataValidation type="list" allowBlank="1" showInputMessage="1" showErrorMessage="1" sqref="R2:R6 R24 R28:R39 R8:R17 R22" xr:uid="{3659B982-CB26-455E-AB26-1BA43D01E01F}">
      <formula1>"Contract let via quote, Contract let via tender, Out to Tender, Tender being developed, Contract let via framework"</formula1>
    </dataValidation>
    <dataValidation allowBlank="1" showInputMessage="1" showErrorMessage="1" promptTitle="Contract Description" prompt="Enter a brief description of the supplies, services or works to be provided under this contract" sqref="B36:B37 C3:C6 C28:C30 C32:C38 C8:C17 C22:C24" xr:uid="{6CC29F43-3219-43B9-B371-8842DA472D2E}"/>
    <dataValidation type="list" allowBlank="1" showInputMessage="1" showErrorMessage="1" sqref="R23" xr:uid="{C54A9A00-9D3E-4BC9-AF26-F5613C600F5D}">
      <formula1>"Contract let via quote, Contract let via tender, Out to Tender "</formula1>
    </dataValidation>
    <dataValidation allowBlank="1" showInputMessage="1" showErrorMessage="1" promptTitle="Commencement Date" prompt="Enter the date on which this contract commences" sqref="M27" xr:uid="{3254DA8C-FA8B-40EF-93DC-059BC99BE7F4}">
      <formula1>0</formula1>
      <formula2>0</formula2>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G27" xr:uid="{A359924E-3969-41CA-AAA8-D20E17A37165}">
      <formula1>"SME,Voluntary,N/A"</formula1>
      <formula2>0</formula2>
    </dataValidation>
    <dataValidation allowBlank="1" showInputMessage="1" showErrorMessage="1" promptTitle="Estimated Contract Value" prompt="Enter the estimated total value over the full duration of the contract including any extension options" sqref="I27" xr:uid="{508E5E05-3C6E-4261-A2D7-F815A27FCE15}">
      <formula1>0</formula1>
      <formula2>0</formula2>
    </dataValidation>
    <dataValidation allowBlank="1" showInputMessage="1" showErrorMessage="1" promptTitle="Contract length" prompt="Enter the length of contract entered excluding any possible extensions." sqref="O27" xr:uid="{690645D5-B4F8-4F2A-9181-E7D7AE05CBBF}">
      <formula1>0</formula1>
      <formula2>0</formula2>
    </dataValidation>
    <dataValidation allowBlank="1" showInputMessage="1" showErrorMessage="1" promptTitle="Initial Expiry Date" prompt="Enter the date on which the contract will expire (excluding extension options)" sqref="N27 P27:Q27" xr:uid="{A99D2AD7-335C-4A99-AB11-7B004946D11A}">
      <formula1>0</formula1>
      <formula2>0</formula2>
    </dataValidation>
    <dataValidation allowBlank="1" showInputMessage="1" showErrorMessage="1" promptTitle="Contract Ref." prompt="Enter the unique Contract Reference that has been assigned to this contract" sqref="A27" xr:uid="{FAEC0923-1442-4B76-8F7D-A6C6686B4A1A}">
      <formula1>0</formula1>
      <formula2>0</formula2>
    </dataValidation>
    <dataValidation allowBlank="1" showInputMessage="1" showErrorMessage="1" promptTitle="Contract Title" prompt="Enter the title of the awarded contract" sqref="B27:C27" xr:uid="{EC38691A-01BC-4C17-8A94-7354EA7D2ECB}">
      <formula1>0</formula1>
      <formula2>0</formula2>
    </dataValidation>
    <dataValidation allowBlank="1" showInputMessage="1" showErrorMessage="1" promptTitle="Supplier Name" prompt="Enter the registered name of this supplier as stated in the contract" sqref="D27 F12 E32:E33 E8:F11 F33 E34:F39 E28:F31 E13:F19 E20:E21" xr:uid="{190A16A2-1172-4F89-9110-ADF638E9482B}">
      <formula1>0</formula1>
      <formula2>0</formula2>
    </dataValidation>
    <dataValidation allowBlank="1" showInputMessage="1" showErrorMessage="1" promptTitle="Lead Client Manager" prompt="Enter the name of the Lead Client Manager who will manage this contract" sqref="L27" xr:uid="{92641ED0-E5DC-474D-91F4-E975D6559E97}">
      <formula1>0</formula1>
      <formula2>0</formula2>
    </dataValidation>
    <dataValidation allowBlank="1" showInputMessage="1" showErrorMessage="1" promptTitle="VAT that cannot be recovered" prompt="Enter the amount of VAT that cannot be recovered. If none please enter &quot;0&quot;." sqref="J27" xr:uid="{9574EAF0-E730-4A95-B20A-25722A203DA4}">
      <formula1>0</formula1>
      <formula2>0</formula2>
    </dataValidation>
    <dataValidation allowBlank="1" showInputMessage="1" showErrorMessage="1" promptTitle="Yearly contract value" prompt="Enter the estimated yearly value for this contract" sqref="H27" xr:uid="{4D57CCB1-5986-4E58-9D8F-6D2B41EA38BC}">
      <formula1>0</formula1>
      <formula2>0</formula2>
    </dataValidation>
    <dataValidation type="list" allowBlank="1" showInputMessage="1" showErrorMessage="1" prompt="Whether or not the contract was the result of an invitation to quote or a published invitation to tender, or is at the invitation to tender stage" sqref="R27" xr:uid="{C637E968-B46F-4B34-87FA-EDF13151D5BE}">
      <formula1>"Contract let via quote,Conract let via tender,Out to Tender "</formula1>
      <formula2>0</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a13d89d0-c6ba-4d29-ad73-dcafb8fe5fdc">
      <UserInfo>
        <DisplayName>John Patrick</DisplayName>
        <AccountId>13</AccountId>
        <AccountType/>
      </UserInfo>
      <UserInfo>
        <DisplayName>Ali Hussain</DisplayName>
        <AccountId>46</AccountId>
        <AccountType/>
      </UserInfo>
      <UserInfo>
        <DisplayName>Jack Riley</DisplayName>
        <AccountId>54</AccountId>
        <AccountType/>
      </UserInfo>
      <UserInfo>
        <DisplayName>Jo Bateman</DisplayName>
        <AccountId>57</AccountId>
        <AccountType/>
      </UserInfo>
      <UserInfo>
        <DisplayName>Jack Davis</DisplayName>
        <AccountId>62</AccountId>
        <AccountType/>
      </UserInfo>
      <UserInfo>
        <DisplayName>Nicholas Baxter</DisplayName>
        <AccountId>63</AccountId>
        <AccountType/>
      </UserInfo>
      <UserInfo>
        <DisplayName>Eve Kinyua</DisplayName>
        <AccountId>104</AccountId>
        <AccountType/>
      </UserInfo>
      <UserInfo>
        <DisplayName>Caroline Clay</DisplayName>
        <AccountId>110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6C0DD03F43604EAE750A0A6D6683BB" ma:contentTypeVersion="8" ma:contentTypeDescription="Create a new document." ma:contentTypeScope="" ma:versionID="9c378822b3f2fcc9292119f33394505b">
  <xsd:schema xmlns:xsd="http://www.w3.org/2001/XMLSchema" xmlns:xs="http://www.w3.org/2001/XMLSchema" xmlns:p="http://schemas.microsoft.com/office/2006/metadata/properties" xmlns:ns2="33ffd938-5976-454a-b0bc-4717ff649643" xmlns:ns3="a13d89d0-c6ba-4d29-ad73-dcafb8fe5fdc" targetNamespace="http://schemas.microsoft.com/office/2006/metadata/properties" ma:root="true" ma:fieldsID="c3a304de5a4efbf8722a6c2e45c56c18" ns2:_="" ns3:_="">
    <xsd:import namespace="33ffd938-5976-454a-b0bc-4717ff649643"/>
    <xsd:import namespace="a13d89d0-c6ba-4d29-ad73-dcafb8fe5f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fd938-5976-454a-b0bc-4717ff649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3d89d0-c6ba-4d29-ad73-dcafb8fe5f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767179-8F0F-491E-B6CC-F6ECAC718FC1}">
  <ds:schemaRefs>
    <ds:schemaRef ds:uri="http://schemas.microsoft.com/sharepoint/v3/contenttype/forms"/>
  </ds:schemaRefs>
</ds:datastoreItem>
</file>

<file path=customXml/itemProps2.xml><?xml version="1.0" encoding="utf-8"?>
<ds:datastoreItem xmlns:ds="http://schemas.openxmlformats.org/officeDocument/2006/customXml" ds:itemID="{A0088A8D-64D0-48D8-8F16-6C6AA04C8C6C}">
  <ds:schemaRefs>
    <ds:schemaRef ds:uri="http://schemas.microsoft.com/office/2006/metadata/properties"/>
    <ds:schemaRef ds:uri="http://schemas.microsoft.com/office/infopath/2007/PartnerControls"/>
    <ds:schemaRef ds:uri="a13d89d0-c6ba-4d29-ad73-dcafb8fe5fdc"/>
  </ds:schemaRefs>
</ds:datastoreItem>
</file>

<file path=customXml/itemProps3.xml><?xml version="1.0" encoding="utf-8"?>
<ds:datastoreItem xmlns:ds="http://schemas.openxmlformats.org/officeDocument/2006/customXml" ds:itemID="{1C36AE3A-CEBB-4E82-9D4E-B29DF8A985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fd938-5976-454a-b0bc-4717ff649643"/>
    <ds:schemaRef ds:uri="a13d89d0-c6ba-4d29-ad73-dcafb8fe5f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Key</vt:lpstr>
      <vt:lpstr>Customer, Business &amp; Corporate</vt:lpstr>
      <vt:lpstr>Community &amp; Place Delivery</vt:lpstr>
      <vt:lpstr>Strat, Policy &amp; Transformation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Tamanis-Laing</dc:creator>
  <cp:keywords/>
  <dc:description/>
  <cp:lastModifiedBy>Nicholas Baxter</cp:lastModifiedBy>
  <cp:revision>0</cp:revision>
  <dcterms:created xsi:type="dcterms:W3CDTF">2019-06-30T19:54:11Z</dcterms:created>
  <dcterms:modified xsi:type="dcterms:W3CDTF">2024-02-22T14:18:35Z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0x010100FA6C0DD03F43604EAE750A0A6D6683BB</vt:lpwstr>
  </property>
</Properties>
</file>