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C:\Users\nicholas.baxter\Downloads\"/>
    </mc:Choice>
  </mc:AlternateContent>
  <xr:revisionPtr revIDLastSave="0" documentId="13_ncr:1_{BBC4004D-6AD6-462A-8F1F-6823E34F03C0}" xr6:coauthVersionLast="47" xr6:coauthVersionMax="47" xr10:uidLastSave="{00000000-0000-0000-0000-000000000000}"/>
  <bookViews>
    <workbookView xWindow="-28920" yWindow="-120" windowWidth="29040" windowHeight="15840" tabRatio="688" xr2:uid="{00000000-000D-0000-FFFF-FFFF00000000}"/>
  </bookViews>
  <sheets>
    <sheet name="Key" sheetId="13" r:id="rId1"/>
    <sheet name="Data Validation" sheetId="15" state="hidden" r:id="rId2"/>
    <sheet name="Customer, Business &amp; Corporate" sheetId="14" r:id="rId3"/>
    <sheet name="Strat, Policy &amp; Transformation" sheetId="10" r:id="rId4"/>
    <sheet name="Community &amp; Place Delivery" sheetId="12" r:id="rId5"/>
  </sheets>
  <definedNames>
    <definedName name="_xlnm._FilterDatabase" localSheetId="4" hidden="1">'Community &amp; Place Delivery'!$A$1:$O$94</definedName>
    <definedName name="_xlnm._FilterDatabase" localSheetId="2" hidden="1">'Customer, Business &amp; Corporate'!$A$1:$O$55</definedName>
    <definedName name="_xlnm._FilterDatabase" localSheetId="3" hidden="1">'Strat, Policy &amp; Transformation'!$A$1:$O$37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3" i="14" l="1"/>
</calcChain>
</file>

<file path=xl/sharedStrings.xml><?xml version="1.0" encoding="utf-8"?>
<sst xmlns="http://schemas.openxmlformats.org/spreadsheetml/2006/main" count="1717" uniqueCount="583">
  <si>
    <t>SADC Contracts Register</t>
  </si>
  <si>
    <r>
      <rPr>
        <sz val="14"/>
        <color rgb="FF000000"/>
        <rFont val="Calibri"/>
        <family val="2"/>
      </rPr>
      <t xml:space="preserve">Welcome to the SADC Contract Register. SADC has 3 Directorates which are </t>
    </r>
    <r>
      <rPr>
        <b/>
        <sz val="14"/>
        <color rgb="FF7030A0"/>
        <rFont val="Calibri"/>
        <family val="2"/>
      </rPr>
      <t xml:space="preserve">Customer, Business &amp; Corporate Support, </t>
    </r>
    <r>
      <rPr>
        <b/>
        <sz val="14"/>
        <color rgb="FF00B050"/>
        <rFont val="Calibri"/>
        <family val="2"/>
      </rPr>
      <t>Community &amp; Place Delivery</t>
    </r>
  </si>
  <si>
    <r>
      <rPr>
        <sz val="14"/>
        <color rgb="FF000000"/>
        <rFont val="Calibri"/>
        <family val="2"/>
      </rPr>
      <t>and</t>
    </r>
    <r>
      <rPr>
        <b/>
        <sz val="14"/>
        <color rgb="FF00B050"/>
        <rFont val="Calibri"/>
        <family val="2"/>
      </rPr>
      <t xml:space="preserve"> </t>
    </r>
    <r>
      <rPr>
        <b/>
        <sz val="14"/>
        <color rgb="FF0070C0"/>
        <rFont val="Calibri"/>
        <family val="2"/>
      </rPr>
      <t>Strategy, Policy &amp; Transformation</t>
    </r>
  </si>
  <si>
    <r>
      <rPr>
        <sz val="11"/>
        <color rgb="FF000000"/>
        <rFont val="Calibri"/>
        <family val="2"/>
      </rPr>
      <t xml:space="preserve">All SADC Contracts </t>
    </r>
    <r>
      <rPr>
        <b/>
        <sz val="11"/>
        <color rgb="FF000000"/>
        <rFont val="Calibri"/>
        <family val="2"/>
      </rPr>
      <t>Over £10K in a Contract's Life Span</t>
    </r>
    <r>
      <rPr>
        <sz val="11"/>
        <color rgb="FF000000"/>
        <rFont val="Calibri"/>
        <family val="2"/>
      </rPr>
      <t xml:space="preserve"> can be viewed by division and are managed by their SADC Contracts Manager. </t>
    </r>
  </si>
  <si>
    <t>General Housekeeping</t>
  </si>
  <si>
    <t>The contract register can be viewed and edited by every contract owner. Please leave the contract register without any filters, hidden rows and please do not change the</t>
  </si>
  <si>
    <t xml:space="preserve">formatting of the register. Please ensure all fields are completed in the standard format of other contracts. If you need assistance with any field please speak to </t>
  </si>
  <si>
    <t xml:space="preserve">Procurement where we will assist you. </t>
  </si>
  <si>
    <t>RAG Status</t>
  </si>
  <si>
    <r>
      <rPr>
        <sz val="11"/>
        <color rgb="FF000000"/>
        <rFont val="Calibri"/>
      </rPr>
      <t xml:space="preserve">If the date in the current expiry date (column O) is highlighted in </t>
    </r>
    <r>
      <rPr>
        <b/>
        <sz val="11"/>
        <color rgb="FFFFC000"/>
        <rFont val="Calibri"/>
      </rPr>
      <t>Amber</t>
    </r>
    <r>
      <rPr>
        <sz val="11"/>
        <color rgb="FF000000"/>
        <rFont val="Calibri"/>
      </rPr>
      <t xml:space="preserve">, then this will need to be reviewed by the SADC Contracts Manager in the near future. </t>
    </r>
  </si>
  <si>
    <r>
      <rPr>
        <sz val="11"/>
        <color rgb="FF000000"/>
        <rFont val="Calibri"/>
      </rPr>
      <t xml:space="preserve">If the contract is highlighted as critical (column D) or high value (column E) then the review period to expiry date will be </t>
    </r>
    <r>
      <rPr>
        <b/>
        <sz val="11"/>
        <color rgb="FF000000"/>
        <rFont val="Calibri"/>
      </rPr>
      <t>12 months plus</t>
    </r>
    <r>
      <rPr>
        <sz val="11"/>
        <color rgb="FF000000"/>
        <rFont val="Calibri"/>
      </rPr>
      <t>. Allowing the contract</t>
    </r>
  </si>
  <si>
    <t>owner enough time to re-procure, renew or terminate the goods or services of contract.</t>
  </si>
  <si>
    <r>
      <rPr>
        <sz val="11"/>
        <color rgb="FF000000"/>
        <rFont val="Calibri"/>
      </rPr>
      <t xml:space="preserve">If the date in the current expiry date (column O) is highlighted in </t>
    </r>
    <r>
      <rPr>
        <b/>
        <sz val="11"/>
        <color rgb="FFFF0000"/>
        <rFont val="Calibri"/>
      </rPr>
      <t>Red</t>
    </r>
    <r>
      <rPr>
        <sz val="11"/>
        <color rgb="FF000000"/>
        <rFont val="Calibri"/>
      </rPr>
      <t>, then the contract has expired. Contract owners must review and update their contracts prior to expiry.</t>
    </r>
  </si>
  <si>
    <r>
      <rPr>
        <sz val="11"/>
        <color rgb="FF000000"/>
        <rFont val="Calibri"/>
      </rPr>
      <t xml:space="preserve">Contract owners should be putting the contract expiry in your Outlook Calendars, and for low value (under £25K), low risk allow at least </t>
    </r>
    <r>
      <rPr>
        <b/>
        <sz val="11"/>
        <color rgb="FF000000"/>
        <rFont val="Calibri"/>
      </rPr>
      <t>3 months</t>
    </r>
    <r>
      <rPr>
        <sz val="11"/>
        <color rgb="FF000000"/>
        <rFont val="Calibri"/>
      </rPr>
      <t xml:space="preserve"> prior to expiry to re-procure, </t>
    </r>
  </si>
  <si>
    <r>
      <rPr>
        <sz val="11"/>
        <color rgb="FF000000"/>
        <rFont val="Calibri"/>
      </rPr>
      <t xml:space="preserve">renew or terminate. If the contract is highlighted as critical (column D) or high value (column E) then the review period to expiry date will be </t>
    </r>
    <r>
      <rPr>
        <b/>
        <sz val="11"/>
        <color rgb="FF000000"/>
        <rFont val="Calibri"/>
      </rPr>
      <t>12 months plus</t>
    </r>
    <r>
      <rPr>
        <sz val="11"/>
        <color rgb="FF000000"/>
        <rFont val="Calibri"/>
      </rPr>
      <t>. Allowing the contract</t>
    </r>
  </si>
  <si>
    <t>Definition of a Critical Contract</t>
  </si>
  <si>
    <t>A critical contract is a contract that must continue in the unlikely event if SADC ceased to exist. A contract that is deemed under the title of risk and recovery. Example of this would be</t>
  </si>
  <si>
    <t>Morgan Sindall, SADC has a legal obligation to provide remedial services to tenants. This contract would need to continue on in the unlikely event that SADC was no longer operational.</t>
  </si>
  <si>
    <t>Please see column E, for Critical</t>
  </si>
  <si>
    <t>Definition of a High Value Contract</t>
  </si>
  <si>
    <t>A contract over £1M, including aggregate i.e. length of contract is 3 years, £50k per year, total contract value £150k. This would be a high value contract</t>
  </si>
  <si>
    <t>Please see column F, for Critical</t>
  </si>
  <si>
    <t xml:space="preserve">Definition of a SME Voluntary/ Community Sector Rrganisation Sector </t>
  </si>
  <si>
    <t>An SME stands for Small Medium Enterprise with fewer than 500 employees with turnover less than 50M Euros under EU Commission.</t>
  </si>
  <si>
    <t> </t>
  </si>
  <si>
    <t>A Community Sector Organisation includes charities (registered and unregistered), community groups, community interst companies, and voluntary organisations.</t>
  </si>
  <si>
    <t>Contract Type</t>
  </si>
  <si>
    <t>Contract let via Framework</t>
  </si>
  <si>
    <t>Contract let via Open Tender</t>
  </si>
  <si>
    <t>Contract let via Quotes</t>
  </si>
  <si>
    <t>Direct Award through a Framework</t>
  </si>
  <si>
    <t>Direct Award through an Exemption</t>
  </si>
  <si>
    <t>Shared Service</t>
  </si>
  <si>
    <t>Grant</t>
  </si>
  <si>
    <t>Contract Title</t>
  </si>
  <si>
    <t>Contract Description</t>
  </si>
  <si>
    <t>Supplier Name</t>
  </si>
  <si>
    <t>Critical Contract Yes/No?</t>
  </si>
  <si>
    <t>High Value Contract Yes/ No?</t>
  </si>
  <si>
    <t>Estimated yearly contract Value</t>
  </si>
  <si>
    <t>Estimated Contract Value</t>
  </si>
  <si>
    <t>Directorate</t>
  </si>
  <si>
    <t>Service Area</t>
  </si>
  <si>
    <t>Commencement Date</t>
  </si>
  <si>
    <t>Initial Expiry Date</t>
  </si>
  <si>
    <t>Length of contract</t>
  </si>
  <si>
    <t>Extension Options</t>
  </si>
  <si>
    <t>Current Expiry Date</t>
  </si>
  <si>
    <t>Modern Gov Committee Mgt System software support &amp; maintenance</t>
  </si>
  <si>
    <t>New Technology Enterprise Limited (Civica Modern.Gov)</t>
  </si>
  <si>
    <t>Yes</t>
  </si>
  <si>
    <t>No</t>
  </si>
  <si>
    <t>Customer, Business and Corporate Support</t>
  </si>
  <si>
    <t>Democratic Services</t>
  </si>
  <si>
    <t>1 year rolling</t>
  </si>
  <si>
    <t>Annual Review</t>
  </si>
  <si>
    <t>Agreement for Connect Service ( and Equipment)</t>
  </si>
  <si>
    <t>Public-i</t>
  </si>
  <si>
    <t>5 year</t>
  </si>
  <si>
    <t>none</t>
  </si>
  <si>
    <t>Estates</t>
  </si>
  <si>
    <t>3 years</t>
  </si>
  <si>
    <t>2 years</t>
  </si>
  <si>
    <t>M &amp; E maintenance contract for all Estate Service Buildings</t>
  </si>
  <si>
    <t>Term maintenance contract for all Estate Service Buildings</t>
  </si>
  <si>
    <t>GetFix Ltd</t>
  </si>
  <si>
    <t>2 Years</t>
  </si>
  <si>
    <t>Lift Maintenance Contract</t>
  </si>
  <si>
    <t>Lift servicing and maintenance</t>
  </si>
  <si>
    <t>Lift Engineering Services</t>
  </si>
  <si>
    <t>Responsive Repairs for Commercial Buildings</t>
  </si>
  <si>
    <t>Kirkman and Jourdain Ltd</t>
  </si>
  <si>
    <t xml:space="preserve">Agreement for the provision of an integrated legal case management and time recording system </t>
  </si>
  <si>
    <t>Iken Business Limited</t>
  </si>
  <si>
    <t>Legal</t>
  </si>
  <si>
    <t>Annual Renewal</t>
  </si>
  <si>
    <t>Thomson Reuters On-line Publications Service</t>
  </si>
  <si>
    <t xml:space="preserve">On-line provision of legal publications </t>
  </si>
  <si>
    <t>Thomson Reuters Professional UK Limited</t>
  </si>
  <si>
    <t>4 years</t>
  </si>
  <si>
    <t>ESPO MSTAR Framework - Agency Workers</t>
  </si>
  <si>
    <t>Provision of vendor neutral service for agency temps</t>
  </si>
  <si>
    <t>Comensura</t>
  </si>
  <si>
    <t>Human Resources</t>
  </si>
  <si>
    <t>3 Years</t>
  </si>
  <si>
    <t>1 + 1</t>
  </si>
  <si>
    <t>HR &amp; Payroll Services</t>
  </si>
  <si>
    <t>Provision of managed payroll services and HR system (through MHR Global)</t>
  </si>
  <si>
    <t>Softcat Ltd</t>
  </si>
  <si>
    <t>Customer, Business and Corporate support</t>
  </si>
  <si>
    <t>5 years</t>
  </si>
  <si>
    <t>None</t>
  </si>
  <si>
    <t>Hosting, support and maintainence</t>
  </si>
  <si>
    <t>Website hosting and support</t>
  </si>
  <si>
    <t>CIVIC UK</t>
  </si>
  <si>
    <t>Information &amp; Communication Technology</t>
  </si>
  <si>
    <t>Marlborough Pavilion</t>
  </si>
  <si>
    <t>Main Contractor for Marlborough Pavilion Project</t>
  </si>
  <si>
    <t>Motacus Constructions</t>
  </si>
  <si>
    <t>Capital Projects</t>
  </si>
  <si>
    <t>20 months</t>
  </si>
  <si>
    <t>N/A</t>
  </si>
  <si>
    <t xml:space="preserve">CCOS S </t>
  </si>
  <si>
    <t>Main Construction Contract</t>
  </si>
  <si>
    <t>Morgan Sindall</t>
  </si>
  <si>
    <t xml:space="preserve">1 year </t>
  </si>
  <si>
    <t>Commercial Agents to have design input and ensure successful rental of commercial spaces</t>
  </si>
  <si>
    <t>Aitchison Raffety</t>
  </si>
  <si>
    <t>Estate Agents to have design input and ensure successful sales of residential units</t>
  </si>
  <si>
    <t>Frosts</t>
  </si>
  <si>
    <t>Legal services for completion of sale of residential units</t>
  </si>
  <si>
    <t>BDB Pitmans</t>
  </si>
  <si>
    <t>Xpress Electoral Management System</t>
  </si>
  <si>
    <t>Electoral registration and election management software</t>
  </si>
  <si>
    <t>Civica</t>
  </si>
  <si>
    <t>Electoral Services</t>
  </si>
  <si>
    <t>1 year</t>
  </si>
  <si>
    <t>Delivery of polling booths</t>
  </si>
  <si>
    <t xml:space="preserve">Supply, delivery &amp; set up of polling booths </t>
  </si>
  <si>
    <t xml:space="preserve">Auckland Manufacturing </t>
  </si>
  <si>
    <t>1/11//2018</t>
  </si>
  <si>
    <t>Election Services  Stationery</t>
  </si>
  <si>
    <t>Provision of election and electoral registration stationery</t>
  </si>
  <si>
    <t>Civica Election Services</t>
  </si>
  <si>
    <t>Utility Bills &amp; Electricity Supply</t>
  </si>
  <si>
    <t xml:space="preserve">Supply of electricity </t>
  </si>
  <si>
    <t>EDF</t>
  </si>
  <si>
    <t>Procurement</t>
  </si>
  <si>
    <t>Utility Bills &amp; Gas Supply</t>
  </si>
  <si>
    <t xml:space="preserve">Supply of gas </t>
  </si>
  <si>
    <t>Total Energy</t>
  </si>
  <si>
    <t>£324,000</t>
  </si>
  <si>
    <t>Out of Hours Answering Service</t>
  </si>
  <si>
    <t>The Answering Service</t>
  </si>
  <si>
    <t xml:space="preserve">Customer Services </t>
  </si>
  <si>
    <t>1 years</t>
  </si>
  <si>
    <t>Group Life Assurance</t>
  </si>
  <si>
    <t>Life Assurance</t>
  </si>
  <si>
    <t>Canada Life</t>
  </si>
  <si>
    <t>annual review</t>
  </si>
  <si>
    <t>Employee Assistance Programme</t>
  </si>
  <si>
    <t>Vita Health (Formerly Right Management)</t>
  </si>
  <si>
    <t>Absence Management System</t>
  </si>
  <si>
    <t>Absence Management Solution</t>
  </si>
  <si>
    <t>GoodShape (Formerly FirstCare Ltd)</t>
  </si>
  <si>
    <t xml:space="preserve">External Audit </t>
  </si>
  <si>
    <t>external audit</t>
  </si>
  <si>
    <t>BDO LLP</t>
  </si>
  <si>
    <t>Finance</t>
  </si>
  <si>
    <t xml:space="preserve">5 years </t>
  </si>
  <si>
    <t>5 years contract</t>
  </si>
  <si>
    <t>31/09/2024</t>
  </si>
  <si>
    <t>KPMG LLP</t>
  </si>
  <si>
    <t>Treasury management</t>
  </si>
  <si>
    <t>Treasury Management Advisors</t>
  </si>
  <si>
    <t>Link Treasury Services Ltd</t>
  </si>
  <si>
    <t>Insurance Broking services</t>
  </si>
  <si>
    <t>Provision of Insurance Broking services</t>
  </si>
  <si>
    <t>Marsh Ltd</t>
  </si>
  <si>
    <t>Extended for 2 years under HOS approval</t>
  </si>
  <si>
    <t>Buildings Insurance - Leasehold Flats &amp; Mortgaged properties</t>
  </si>
  <si>
    <t>Buildings Insurance arranged on behalf of leaseholders and Council mortgagors</t>
  </si>
  <si>
    <t>Aspen Insurance UK Ltd</t>
  </si>
  <si>
    <t xml:space="preserve">3 years </t>
  </si>
  <si>
    <t xml:space="preserve">2 year extension option </t>
  </si>
  <si>
    <t>Insurance Tender 2022</t>
  </si>
  <si>
    <t>Liability, Motor, Crime &amp; Group Peronal Accident</t>
  </si>
  <si>
    <t>Zurich Municipal</t>
  </si>
  <si>
    <t>2 yrs</t>
  </si>
  <si>
    <t>Insurance Tender 2023</t>
  </si>
  <si>
    <t>Property, Contract works &amp; terrorism</t>
  </si>
  <si>
    <t>Travelers Insurance Co. Ltd</t>
  </si>
  <si>
    <t>2yrs</t>
  </si>
  <si>
    <t>Engineering</t>
  </si>
  <si>
    <t>British Engineering Services Ltd</t>
  </si>
  <si>
    <t>Idox Estates Management Software</t>
  </si>
  <si>
    <t>Idox</t>
  </si>
  <si>
    <t>Asset Valuation for Capital Accounting purposes</t>
  </si>
  <si>
    <t>CBRE Ltd</t>
  </si>
  <si>
    <t>1 year + 1 year</t>
  </si>
  <si>
    <t>HRA Right to Buy Valuation Service</t>
  </si>
  <si>
    <t>Rumball Sedgwick</t>
  </si>
  <si>
    <t xml:space="preserve"> Ridgeview Lodge Project</t>
  </si>
  <si>
    <t>Cost Consultant Support for Drainage Upgrade</t>
  </si>
  <si>
    <t>WT Partnership</t>
  </si>
  <si>
    <t>ongoing until work complete</t>
  </si>
  <si>
    <t>Anti Fraud Service</t>
  </si>
  <si>
    <t>To undertake anti fraud investigations</t>
  </si>
  <si>
    <t>Dacorum Council</t>
  </si>
  <si>
    <t>Financial Management System</t>
  </si>
  <si>
    <t>Capita IB Solutions</t>
  </si>
  <si>
    <t>1.5 Years</t>
  </si>
  <si>
    <t>Cash Receipting &amp; Income Distribution Systems</t>
  </si>
  <si>
    <t>Access Paysuite Ltd (Known as Capita Pay 360 now The Access Group)</t>
  </si>
  <si>
    <t>1+1</t>
  </si>
  <si>
    <t>EntitledTo</t>
  </si>
  <si>
    <t>Benefit Calculator tool (St Albans branded)</t>
  </si>
  <si>
    <t>EntitledTo Ltd</t>
  </si>
  <si>
    <t>Benefits</t>
  </si>
  <si>
    <t>31/03/2022</t>
  </si>
  <si>
    <t>Inform Plc - Business Rates</t>
  </si>
  <si>
    <t>Business Rates RV finder and Appeals Provision calculation</t>
  </si>
  <si>
    <t>Inform Plc</t>
  </si>
  <si>
    <t>Revenues</t>
  </si>
  <si>
    <t>AllPay Ltd - Call off contract relating to electronic payment services</t>
  </si>
  <si>
    <t xml:space="preserve">Call off contract relating to electronic payment services (Lot 1 - Multiple Network Managed Service) </t>
  </si>
  <si>
    <t>AllPay Ltd</t>
  </si>
  <si>
    <t>Extend for 12 months, with maximum of 2 additional extensions.</t>
  </si>
  <si>
    <t>31/11/2025</t>
  </si>
  <si>
    <t>EV Charge Point - Cotlands Wick, Hart Road, Keyfield Terrace, London Road Car Parks</t>
  </si>
  <si>
    <t>Swarco UK Ltd</t>
  </si>
  <si>
    <t>EV Charge Points Phase 1 (Westminster Lodge and Harpenden Leisure Centre)</t>
  </si>
  <si>
    <t>Design, Build and Operate</t>
  </si>
  <si>
    <t>Blink Charging UK Ltd (formally called E B Charging Limited)</t>
  </si>
  <si>
    <t>30/10/2020</t>
  </si>
  <si>
    <t>29/10/2023</t>
  </si>
  <si>
    <t>Sopwell Nunnery Boardwalk</t>
  </si>
  <si>
    <t>Replacement Boardwalk</t>
  </si>
  <si>
    <t>Clearway Gritting</t>
  </si>
  <si>
    <t>6 weeks</t>
  </si>
  <si>
    <t>Internal Audit Services</t>
  </si>
  <si>
    <t>Provide Shared Service Internal Audit to SADC</t>
  </si>
  <si>
    <t>Broxbourne Council</t>
  </si>
  <si>
    <t>The Hedges Housing Development</t>
  </si>
  <si>
    <t>The Hedges Housing Development - Main Works Contract</t>
  </si>
  <si>
    <t>Parrott Construction Ltd</t>
  </si>
  <si>
    <t>King Offa Redevelopment Project</t>
  </si>
  <si>
    <t>Multi-disciplinary services relating to King Offa</t>
  </si>
  <si>
    <t>Pick Everard Ltd</t>
  </si>
  <si>
    <t>Monthly</t>
  </si>
  <si>
    <t>The Hedges Redevelopment Project</t>
  </si>
  <si>
    <t>QS Services</t>
  </si>
  <si>
    <t>StaceLLP</t>
  </si>
  <si>
    <t>EA Services</t>
  </si>
  <si>
    <t>PCSA for Drakes Drive Housing Project</t>
  </si>
  <si>
    <t>Pre Construction services for Drakes Drive</t>
  </si>
  <si>
    <t>United Living (South) Ltd</t>
  </si>
  <si>
    <t>1 Year</t>
  </si>
  <si>
    <t>Main Contractor for King Offa Project</t>
  </si>
  <si>
    <t>Neilcott Construction Ltd</t>
  </si>
  <si>
    <t>Building Cleaning Services for St Albans &amp; District Council. Contract Ref: HCC1911908</t>
  </si>
  <si>
    <t>Building Cleaning Services</t>
  </si>
  <si>
    <t>Evergreen Facilities Services Ltd</t>
  </si>
  <si>
    <t xml:space="preserve">5 Years </t>
  </si>
  <si>
    <t>Provision of CCTV &amp; Monitoring</t>
  </si>
  <si>
    <t>Videcom</t>
  </si>
  <si>
    <t>Strategy, Policy &amp; Transformation</t>
  </si>
  <si>
    <t>Community Protection</t>
  </si>
  <si>
    <t>5 years with option of 2 year extension.</t>
  </si>
  <si>
    <t>Appointments and Event Bookings</t>
  </si>
  <si>
    <t xml:space="preserve">Enterprise Licence for appointments and event bookings </t>
  </si>
  <si>
    <t>Booking Labs</t>
  </si>
  <si>
    <t>31/08/2020</t>
  </si>
  <si>
    <t>31/08/2022</t>
  </si>
  <si>
    <t>Digital Platform (Salesforce)</t>
  </si>
  <si>
    <t>Ongoing licensing, support and professional services for digital platform covering CRM, IT &amp; HR processes and MyStalbans self service portal</t>
  </si>
  <si>
    <t>ARCUS Global Ltd</t>
  </si>
  <si>
    <t xml:space="preserve">Option to extend by two 12 month extensions </t>
  </si>
  <si>
    <t xml:space="preserve">Salesforce Licensing </t>
  </si>
  <si>
    <t>Business Support</t>
  </si>
  <si>
    <t>DocuSign</t>
  </si>
  <si>
    <t>E-signature solution for Legal and Housing Services using DocuSign</t>
  </si>
  <si>
    <t>Risual</t>
  </si>
  <si>
    <t>n/a</t>
  </si>
  <si>
    <t>GGP Systems - Corporate Gazetteer</t>
  </si>
  <si>
    <t>Software for the  Corporate Land and Property database.</t>
  </si>
  <si>
    <t>GGP Systems</t>
  </si>
  <si>
    <t>Cadcorp GIS</t>
  </si>
  <si>
    <t>Annual support and maintenance on Geographical Information Systems</t>
  </si>
  <si>
    <t>Computer Aided Development Corporation (previously recorded as CADCORP)</t>
  </si>
  <si>
    <t>Annual review</t>
  </si>
  <si>
    <t>NEC Application Software Support (Northgate Revenues &amp; Benefits)</t>
  </si>
  <si>
    <t>Consolidated departmental application software. (Revenues, Benefits)</t>
  </si>
  <si>
    <t>NEC Software Solutions UK Ltd</t>
  </si>
  <si>
    <t>5 Years</t>
  </si>
  <si>
    <t>NEC Software (Northgate)</t>
  </si>
  <si>
    <t xml:space="preserve">DBA Contract </t>
  </si>
  <si>
    <t>Welldata Ltd</t>
  </si>
  <si>
    <t>Annual DBA Support</t>
  </si>
  <si>
    <t>Welldata</t>
  </si>
  <si>
    <t>NEC Application Software Support (Northgate Environment)</t>
  </si>
  <si>
    <t>Consolidated departmental application software. (Environmental Services, Planning, Building Control, Land Charges)</t>
  </si>
  <si>
    <t>Civica Document Management System</t>
  </si>
  <si>
    <t>Consolidated Electronic Document Management System (Revenues, Benefits, Housing, Planning, Building Control, Freedom of Information)</t>
  </si>
  <si>
    <t>Civica UK Ltd</t>
  </si>
  <si>
    <t>Strategic Fund- Grants</t>
  </si>
  <si>
    <t>service where individuals can solve problems through tailored advice. include debt, benefit entitlement, housing, legal and issues around discrimination.</t>
  </si>
  <si>
    <t xml:space="preserve">Citizen Advice St Albans District </t>
  </si>
  <si>
    <t>Grants</t>
  </si>
  <si>
    <t>Will be extended for 1 year from April 2024-March 2025</t>
  </si>
  <si>
    <t>To provide representation, advice, information, support and volunteering brokerage to voluntary and community groups and  members of the general public.</t>
  </si>
  <si>
    <t xml:space="preserve">Communities 1st </t>
  </si>
  <si>
    <t xml:space="preserve">Enterprise Printing Solution
Crown Commercial Services Framework RM6174
Lot 2: Multifunctional (MFDs), print management and / or digital workflow </t>
  </si>
  <si>
    <t>Office printers, production printers, cloud solution and software, service and maintenance.</t>
  </si>
  <si>
    <t>Konica Minolta Business Solutions (UK) Ltd</t>
  </si>
  <si>
    <t xml:space="preserve">Digital Services </t>
  </si>
  <si>
    <t xml:space="preserve"> Review by the end of January 2027</t>
  </si>
  <si>
    <t>Postal Goods and Services</t>
  </si>
  <si>
    <t xml:space="preserve">Hybrid print and mail service including Council Tax annual billing </t>
  </si>
  <si>
    <t>Ricoh</t>
  </si>
  <si>
    <t>18 + 18 + 18 + 18 months</t>
  </si>
  <si>
    <t>Enveloping machine</t>
  </si>
  <si>
    <t>Quadient</t>
  </si>
  <si>
    <t>3 years + 3 years</t>
  </si>
  <si>
    <t xml:space="preserve">Information Communication </t>
  </si>
  <si>
    <t>Telephony supplier</t>
  </si>
  <si>
    <t>Voip system</t>
  </si>
  <si>
    <t>29/02/2025</t>
  </si>
  <si>
    <t>Option to extend by 2 years</t>
  </si>
  <si>
    <t>ICT Infrastructure</t>
  </si>
  <si>
    <t>Procurement of replacement ICT infrastructure</t>
  </si>
  <si>
    <t>Boxee (formally Softbox)</t>
  </si>
  <si>
    <t>31-Nov-2025</t>
  </si>
  <si>
    <t>HertsCC</t>
  </si>
  <si>
    <t>Internet network services for the Civic Centre and satellite sites</t>
  </si>
  <si>
    <t>Hertfordshire County Council</t>
  </si>
  <si>
    <t>Software licensing</t>
  </si>
  <si>
    <t>Microsoft Enterprise Agreement</t>
  </si>
  <si>
    <t>Bytes Technology Group</t>
  </si>
  <si>
    <t>2 Year</t>
  </si>
  <si>
    <t>Security software</t>
  </si>
  <si>
    <t>Anti Virus, Encryption and Firewall</t>
  </si>
  <si>
    <t>Chess</t>
  </si>
  <si>
    <t xml:space="preserve">Daisy </t>
  </si>
  <si>
    <t>Disaster Recovery Contract</t>
  </si>
  <si>
    <t>Daisy Communications Ltd</t>
  </si>
  <si>
    <t>One Year contract</t>
  </si>
  <si>
    <t>Daisy Phone Lines</t>
  </si>
  <si>
    <t>Daisy Corporate Services Trading Limited</t>
  </si>
  <si>
    <t>Email and file archiving</t>
  </si>
  <si>
    <t>Archive Solution</t>
  </si>
  <si>
    <t>Archive solution</t>
  </si>
  <si>
    <t>Mobile Solutions</t>
  </si>
  <si>
    <t>Corporate Mobile contract</t>
  </si>
  <si>
    <t>Vodafone</t>
  </si>
  <si>
    <t>Pentesec</t>
  </si>
  <si>
    <t>SIEM Solution Security</t>
  </si>
  <si>
    <t>SIEM Solution</t>
  </si>
  <si>
    <t xml:space="preserve">Software Licesning </t>
  </si>
  <si>
    <t>Email Gateway</t>
  </si>
  <si>
    <t>3 year</t>
  </si>
  <si>
    <t xml:space="preserve">CharterHouse </t>
  </si>
  <si>
    <t xml:space="preserve">Network Support </t>
  </si>
  <si>
    <t>Charter House</t>
  </si>
  <si>
    <t>Email Data Leakage Protection (DLP)</t>
  </si>
  <si>
    <t>NGS</t>
  </si>
  <si>
    <t>3 years (1 year rolling)</t>
  </si>
  <si>
    <t xml:space="preserve"> Webapplication Firewall</t>
  </si>
  <si>
    <t>Webapplication Firewall</t>
  </si>
  <si>
    <t>Security Firewall</t>
  </si>
  <si>
    <t xml:space="preserve">Security Penetration Test </t>
  </si>
  <si>
    <t>Security</t>
  </si>
  <si>
    <t>Pentest</t>
  </si>
  <si>
    <t>eLearning and training</t>
  </si>
  <si>
    <t>Ransomware Protection</t>
  </si>
  <si>
    <t>Purchase of Hardware</t>
  </si>
  <si>
    <t>Dell Incorporation Ltd</t>
  </si>
  <si>
    <t>Sustainability Appraisal and Habitat Regulations Assessment for the Local Plan</t>
  </si>
  <si>
    <t>Aecom</t>
  </si>
  <si>
    <t>Community &amp; Place Delivery</t>
  </si>
  <si>
    <t>Spatial Planning</t>
  </si>
  <si>
    <t xml:space="preserve">Playing Pitch Strategy </t>
  </si>
  <si>
    <t>KKP</t>
  </si>
  <si>
    <t>£19,890</t>
  </si>
  <si>
    <t>Green Belt Review</t>
  </si>
  <si>
    <t>Ove Arup &amp; Partners International Ltd</t>
  </si>
  <si>
    <t>£186,277</t>
  </si>
  <si>
    <t>St Albans Wayfinding Monoliths Contract (project concept and graphics)</t>
  </si>
  <si>
    <t>Project to install way finding monoliths in St Albans City centre (including project concept and graphics).</t>
  </si>
  <si>
    <t>Placemarque  / Workshop 2</t>
  </si>
  <si>
    <t>01/03/2012 (approx)</t>
  </si>
  <si>
    <t>Local Plan, Strategic Sites and CIL Viability Reports</t>
  </si>
  <si>
    <t>BNP Paribas</t>
  </si>
  <si>
    <t>Local Plan support</t>
  </si>
  <si>
    <t>DAC Planning</t>
  </si>
  <si>
    <t>£21,750</t>
  </si>
  <si>
    <t>Local Plan consultation software</t>
  </si>
  <si>
    <t>Objective Corporation Limited</t>
  </si>
  <si>
    <t>01/06/2010 (Approx)</t>
  </si>
  <si>
    <t>Anual Review</t>
  </si>
  <si>
    <t>Infrastructure Delivery Plan (IDP)</t>
  </si>
  <si>
    <t>Infrastructre Delivery Plan (IDP)</t>
  </si>
  <si>
    <t>OVE ARUP &amp; Partners Ltd</t>
  </si>
  <si>
    <t>Historic Environment Support</t>
  </si>
  <si>
    <t>Provide Historic Environment support and advice in relation to the preparation and review of Local Plans and any supporting guidance</t>
  </si>
  <si>
    <t>Essex County Council (acting through Place Services)</t>
  </si>
  <si>
    <t>27 months</t>
  </si>
  <si>
    <t>12 months</t>
  </si>
  <si>
    <t>Citizens Advice Housing Caseworker</t>
  </si>
  <si>
    <t>Provision of Housing Caseworkers (2x)</t>
  </si>
  <si>
    <t>Citizens Advice</t>
  </si>
  <si>
    <t>Strategic Housing</t>
  </si>
  <si>
    <t>Homeswapper Renewal</t>
  </si>
  <si>
    <t>Provision of Home Swapper mutual exchange service to residents in the district</t>
  </si>
  <si>
    <t>Housing Partners</t>
  </si>
  <si>
    <t>Provision of Housing Options software</t>
  </si>
  <si>
    <t>Provision of software for Housing department and related IT support</t>
  </si>
  <si>
    <t>Marlborough Road, St Albans</t>
  </si>
  <si>
    <t>Provision of staffing at temporary accommodation units</t>
  </si>
  <si>
    <t>Hightown Housing Association</t>
  </si>
  <si>
    <t>10 years</t>
  </si>
  <si>
    <t>St Claire's, Church Crescent, St Albans</t>
  </si>
  <si>
    <t>Funding for Specialist Domestic Abuse Workers</t>
  </si>
  <si>
    <t>SAHWR</t>
  </si>
  <si>
    <t>Housing</t>
  </si>
  <si>
    <t>Provision of Homeless Decision Reviews to SADC</t>
  </si>
  <si>
    <t>Homelessness Decision Reviews</t>
  </si>
  <si>
    <t>Residential Management Group Ltd</t>
  </si>
  <si>
    <t>18 months</t>
  </si>
  <si>
    <t>1 year extension</t>
  </si>
  <si>
    <t>Support Service for Asylum Seekers</t>
  </si>
  <si>
    <t>Communities 1st</t>
  </si>
  <si>
    <t>3 months</t>
  </si>
  <si>
    <t>Reinforced Beds for Temporary Accomodation</t>
  </si>
  <si>
    <t>Reinforced, Anti-Vandal Beds for Temporary Accommodation</t>
  </si>
  <si>
    <t>Alba Beds</t>
  </si>
  <si>
    <t xml:space="preserve">Parking </t>
  </si>
  <si>
    <t>36 months</t>
  </si>
  <si>
    <t>Gritting of Car Parks in St Albans and Harpenden x12</t>
  </si>
  <si>
    <t>The Annual Servicing, safety testing and cleaning of Gas appliances and associated detectors to local authority dwellings. And the routine servicing and maintenance, including 24 hour call out service to communal heating systems.</t>
  </si>
  <si>
    <t>Quality Heating</t>
  </si>
  <si>
    <t>5 + 5 years</t>
  </si>
  <si>
    <t>Bodycams for Enforcment Officers</t>
  </si>
  <si>
    <t>Reliance High-Tech Ltd</t>
  </si>
  <si>
    <t>6 months extension</t>
  </si>
  <si>
    <t>ShopSafe Service Agreement</t>
  </si>
  <si>
    <t>Provision of 2 radios for St Albans Business Crime Partnership</t>
  </si>
  <si>
    <t>ShopSafe Ltd</t>
  </si>
  <si>
    <t xml:space="preserve">12 months </t>
  </si>
  <si>
    <t>Maintenance Service Agreement for Multi-Story Car Parks</t>
  </si>
  <si>
    <t>Summit Elevators</t>
  </si>
  <si>
    <t>Planned Preventative Maintenance Agreement</t>
  </si>
  <si>
    <t>Maintenance contract for equipment at two multi storey car parks</t>
  </si>
  <si>
    <t>NCP Ltd</t>
  </si>
  <si>
    <t xml:space="preserve">Cash collections </t>
  </si>
  <si>
    <t>Cash collections for 3 different teams, parking, finance and museums (collections from  parking meters, Museums and in St Peters Street and Verulamium car park and from the Civic Offices)</t>
  </si>
  <si>
    <t>Jade Securit Services /WearePivotal</t>
  </si>
  <si>
    <t xml:space="preserve">Unattended Payments Service Agreement </t>
  </si>
  <si>
    <t xml:space="preserve">Provision of card payment processing </t>
  </si>
  <si>
    <t>Advam</t>
  </si>
  <si>
    <t>Fully Comprehensive Maintenance Agreement</t>
  </si>
  <si>
    <t>Maintenance service for on and off street pay and display machines</t>
  </si>
  <si>
    <t>Flowbird Smart City Uk Ltd</t>
  </si>
  <si>
    <t>On-going connectivity costs - ArchiPel</t>
  </si>
  <si>
    <t>Card payments processing fees for off-street car parks (exc. Multi Storey)</t>
  </si>
  <si>
    <t xml:space="preserve">Smartfolio Easy Plus Download incl. Airtime </t>
  </si>
  <si>
    <t>Smartfolio Easy Plus Download - back office system for pay terminals, Airtime</t>
  </si>
  <si>
    <t>30/092022</t>
  </si>
  <si>
    <t xml:space="preserve">Agreement for the Provision of the PayByPhone Service </t>
  </si>
  <si>
    <t>Parking cashless payment provider</t>
  </si>
  <si>
    <t>Pay By Phone Ltd (PBP)</t>
  </si>
  <si>
    <t>24 months</t>
  </si>
  <si>
    <t>CCTV Maintenance contract</t>
  </si>
  <si>
    <t>Maintenance contract for the CCTV equipment at Drovers Way and Russell Ave car parks</t>
  </si>
  <si>
    <t>Videcom Ltd</t>
  </si>
  <si>
    <t>01/10/201</t>
  </si>
  <si>
    <t>Bottled Water and water coolers</t>
  </si>
  <si>
    <t>Provision of bottled water and colers to the offices in Drovers Way car park</t>
  </si>
  <si>
    <t>Eden Springs Ltd</t>
  </si>
  <si>
    <t>Digital Traffic Order Software</t>
  </si>
  <si>
    <t>Yellow Line Parking Ltd T/A Appyway Ltd</t>
  </si>
  <si>
    <t>Digital Mapping</t>
  </si>
  <si>
    <t>Pest Control &amp; Stray Dog Collection Services</t>
  </si>
  <si>
    <t>Pest Control &amp; Stray Dog Collections</t>
  </si>
  <si>
    <t>SDK (Environmental) Limited</t>
  </si>
  <si>
    <t>Communtiy &amp; Place Delivery</t>
  </si>
  <si>
    <t>Reg Services</t>
  </si>
  <si>
    <t xml:space="preserve">New Museum and Gallery Catering Brief </t>
  </si>
  <si>
    <t>Leafi</t>
  </si>
  <si>
    <t>Museum Service</t>
  </si>
  <si>
    <t>20/12/2017</t>
  </si>
  <si>
    <t>20/12/2022</t>
  </si>
  <si>
    <t>Structural Engineer</t>
  </si>
  <si>
    <t>David Carr</t>
  </si>
  <si>
    <t>Building Control</t>
  </si>
  <si>
    <t>Out of Hours Emergency Contractors</t>
  </si>
  <si>
    <t>C. S. Hodges &amp; son</t>
  </si>
  <si>
    <t>28 day notice for termination</t>
  </si>
  <si>
    <t>Level 2 Strategic Flood Risk Assessment</t>
  </si>
  <si>
    <t>JBA Consulting</t>
  </si>
  <si>
    <t>Gypsy and Traveller Accommodation Assessment (GTAA)</t>
  </si>
  <si>
    <t>Opinion Research Services (ORS)</t>
  </si>
  <si>
    <t>Open Spaces Study</t>
  </si>
  <si>
    <t xml:space="preserve">Knight, Kavanagh &amp; Page Ltd (KKP) </t>
  </si>
  <si>
    <t>9 months</t>
  </si>
  <si>
    <t>Waste Management Contract</t>
  </si>
  <si>
    <t>Contract for Waste Management and Cleansing</t>
  </si>
  <si>
    <t>Veolia Environmental Services (UK) Limited</t>
  </si>
  <si>
    <t>Waste Management</t>
  </si>
  <si>
    <t>8 years</t>
  </si>
  <si>
    <t>Public Conveniences Contract</t>
  </si>
  <si>
    <t>Contract for Cleansing of Public Conveniences</t>
  </si>
  <si>
    <t>Urbaser Limited</t>
  </si>
  <si>
    <t>Commercial Waste Disposal via HCC</t>
  </si>
  <si>
    <t>Recharge for the disposal of commercial and market waste</t>
  </si>
  <si>
    <t>Penmilne Contractors</t>
  </si>
  <si>
    <t>Housing Asset Team</t>
  </si>
  <si>
    <t>+1+1 option available</t>
  </si>
  <si>
    <t>Energy Efficiency/ Low Carbon works</t>
  </si>
  <si>
    <t>Housing Repairs  Housing Capital Projects (Phase 2)</t>
  </si>
  <si>
    <t>Correct Contract Services Ltd</t>
  </si>
  <si>
    <t>31 months</t>
  </si>
  <si>
    <t>Door Entry Systems</t>
  </si>
  <si>
    <t>Masco</t>
  </si>
  <si>
    <t>£100,000</t>
  </si>
  <si>
    <t>Communal Lights Electrical testing</t>
  </si>
  <si>
    <t>Communal Lights maintenance</t>
  </si>
  <si>
    <t>£50,000</t>
  </si>
  <si>
    <t xml:space="preserve">Extended by 1+1 year  </t>
  </si>
  <si>
    <t xml:space="preserve">Communal Aerials </t>
  </si>
  <si>
    <t>SCCI currently</t>
  </si>
  <si>
    <t>£20,000</t>
  </si>
  <si>
    <t>£60,000</t>
  </si>
  <si>
    <t>Maintenance to Passenger Lifts  and Lift /Stair Lifts Hoist contract</t>
  </si>
  <si>
    <t>Stannah Lift Services Ltd</t>
  </si>
  <si>
    <t>£70,000</t>
  </si>
  <si>
    <t>£180,000</t>
  </si>
  <si>
    <t>1+1 option available to extend</t>
  </si>
  <si>
    <t xml:space="preserve">Land and Countryside Mngt </t>
  </si>
  <si>
    <t xml:space="preserve">provision of advice on land managemant, GAP delivery and volunteer mngt </t>
  </si>
  <si>
    <t xml:space="preserve">CMS ( HCC CRoW Team) </t>
  </si>
  <si>
    <t>Green Spaces</t>
  </si>
  <si>
    <t xml:space="preserve">ongoing </t>
  </si>
  <si>
    <t xml:space="preserve">1 Year </t>
  </si>
  <si>
    <t>Specialist advice from an Archaeologist to support determination of planning applications/preapp queries (statutory and non-statutory services)</t>
  </si>
  <si>
    <t>Development Management</t>
  </si>
  <si>
    <t>AI Validator and Plan X Integration</t>
  </si>
  <si>
    <t>Agile Applications Ltd</t>
  </si>
  <si>
    <t>2 year</t>
  </si>
  <si>
    <t xml:space="preserve">Housing Removals </t>
  </si>
  <si>
    <t>Removal and storage of goods for council tenants</t>
  </si>
  <si>
    <t>AllTime Removals &amp; Storage  Ltd</t>
  </si>
  <si>
    <t>2 years (1+1)</t>
  </si>
  <si>
    <t>Rent Sense Software</t>
  </si>
  <si>
    <t>Installation of Rent Sense Software</t>
  </si>
  <si>
    <t>Mobysoft Ltd</t>
  </si>
  <si>
    <t>12 Months</t>
  </si>
  <si>
    <t>Promaster</t>
  </si>
  <si>
    <t>Housing condition survey, servising, energy and asbestos monitoring software.</t>
  </si>
  <si>
    <t>Orchard</t>
  </si>
  <si>
    <t>Housing Management SoftWare System</t>
  </si>
  <si>
    <t>Software  with property and tenancy details, repairs information, service charge information and repairs</t>
  </si>
  <si>
    <t>Ongoing</t>
  </si>
  <si>
    <t>Rolling</t>
  </si>
  <si>
    <t>Integrated Asset Management Service - housing repairs and some capital projects</t>
  </si>
  <si>
    <t>Housing Repairs  Housing Capital Projects</t>
  </si>
  <si>
    <t>Morgan Sindall Property Services</t>
  </si>
  <si>
    <t>Housing Repairs &amp; Maintenance</t>
  </si>
  <si>
    <t xml:space="preserve">5+5 years (15 total) </t>
  </si>
  <si>
    <t>Lone worker protection</t>
  </si>
  <si>
    <t>Provision and monitoring of lone worker devices for staff</t>
  </si>
  <si>
    <t>SoloProtect</t>
  </si>
  <si>
    <t>Maintenance, Repair &amp; new installs</t>
  </si>
  <si>
    <t>Watret &amp; Co Ltd</t>
  </si>
  <si>
    <t xml:space="preserve">Control Of Legionella Bacteria Contract </t>
  </si>
  <si>
    <t>Orion Engineering Services</t>
  </si>
  <si>
    <t>2+1 Years</t>
  </si>
  <si>
    <t>Management of Leisure facilities</t>
  </si>
  <si>
    <t>Management of Leisure facilities (8 Facilities &amp; Services)</t>
  </si>
  <si>
    <t>Everyone Active (SLM)</t>
  </si>
  <si>
    <t>Leisure</t>
  </si>
  <si>
    <t>10 Years</t>
  </si>
  <si>
    <t>Tree survey MyTrees software &amp; support</t>
  </si>
  <si>
    <t>Provision of web based tree survey software &amp; associated support</t>
  </si>
  <si>
    <t>Tim Moya Associates</t>
  </si>
  <si>
    <t>Parks &amp; Green Spaces</t>
  </si>
  <si>
    <t>Grounds Maintenance</t>
  </si>
  <si>
    <t>Grounds Maintenance services to parks and green spaces in district plus hanging basket maintenance for parish councils</t>
  </si>
  <si>
    <t>John O'Conner (Grounds Maintenance) Limited</t>
  </si>
  <si>
    <t>Play areas inspection agreement</t>
  </si>
  <si>
    <t>The Play Inspection Company</t>
  </si>
  <si>
    <t xml:space="preserve">Parks &amp; Green Spaces </t>
  </si>
  <si>
    <t>31/12/2024</t>
  </si>
  <si>
    <t>Accommodation and community-based specialist domestic abuse services</t>
  </si>
  <si>
    <t>St Albans and Hertsmere Womens Refuge (SAHWR)</t>
  </si>
  <si>
    <t>Open Door: To provide a night shelter for Homeless people in the District &amp; Mother &amp; Baby Unit: Supported accommodation for 8 young
mothers and their babies</t>
  </si>
  <si>
    <t>Afghan Resettlement Scheme</t>
  </si>
  <si>
    <t>To provide support for newly arrived Afghan Refguees</t>
  </si>
  <si>
    <t>Refugee Council</t>
  </si>
  <si>
    <t>2 years 7 months</t>
  </si>
  <si>
    <t>Version: June 2024 - Q1</t>
  </si>
  <si>
    <t>years years</t>
  </si>
  <si>
    <t>no extension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</si>
</sst>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Red]\-&quot;£&quot;#,##0"/>
    <numFmt numFmtId="8" formatCode="&quot;£&quot;#,##0.00;[Red]\-&quot;£&quot;#,##0.00"/>
    <numFmt numFmtId="44" formatCode="_-&quot;£&quot;* #,##0.00_-;\-&quot;£&quot;* #,##0.00_-;_-&quot;£&quot;* &quot;-&quot;??_-;_-@_-"/>
    <numFmt numFmtId="43" formatCode="_-* #,##0.00_-;\-* #,##0.00_-;_-* &quot;-&quot;??_-;_-@_-"/>
    <numFmt numFmtId="164" formatCode="\£#,##0.00"/>
    <numFmt numFmtId="165" formatCode="\£#,##0;[Red]&quot;-£&quot;#,##0"/>
    <numFmt numFmtId="166" formatCode="dd/mm/yyyy;@"/>
    <numFmt numFmtId="167" formatCode="\£#,##0.00;[Red]&quot;-£&quot;#,##0.00"/>
    <numFmt numFmtId="168" formatCode="_-[$£-809]* #,##0_-;\-[$£-809]* #,##0_-;_-[$£-809]* \-??_-;_-@_-"/>
    <numFmt numFmtId="169" formatCode="&quot;£&quot;#,##0.00"/>
    <numFmt numFmtId="170" formatCode="&quot;£&quot;#,##0"/>
    <numFmt numFmtId="171" formatCode="dd\.mm\.yyyy;@"/>
    <numFmt numFmtId="172" formatCode="_(&quot;$&quot;* #,##0.00_);_(&quot;$&quot;* \(#,##0.00\);_(&quot;$&quot;* &quot;-&quot;??_);_(@_)"/>
    <numFmt numFmtId="173" formatCode="_-[$£-809]* #,##0.00_-;\-[$£-809]* #,##0.00_-;_-[$£-809]* &quot;-&quot;??_-;_-@_-"/>
  </numFmts>
  <fonts count="35" x14ac:knownFonts="1">
    <font>
      <sz val="11"/>
      <color indexed="8"/>
      <name val="Calibri"/>
      <family val="2"/>
      <charset val="1"/>
    </font>
    <font>
      <sz val="11"/>
      <color theme="1"/>
      <name val="Calibri"/>
      <family val="2"/>
      <scheme val="minor"/>
    </font>
    <font>
      <sz val="10"/>
      <name val="Arial"/>
      <family val="2"/>
    </font>
    <font>
      <sz val="10"/>
      <name val="Arial"/>
      <family val="2"/>
      <charset val="1"/>
    </font>
    <font>
      <sz val="12"/>
      <name val="Arial"/>
      <family val="2"/>
      <charset val="1"/>
    </font>
    <font>
      <sz val="11"/>
      <color indexed="8"/>
      <name val="Arial"/>
      <family val="2"/>
    </font>
    <font>
      <sz val="11"/>
      <name val="Arial"/>
      <family val="2"/>
    </font>
    <font>
      <b/>
      <sz val="11"/>
      <name val="Arial"/>
      <family val="2"/>
    </font>
    <font>
      <sz val="11"/>
      <color indexed="63"/>
      <name val="Arial"/>
      <family val="2"/>
    </font>
    <font>
      <sz val="11"/>
      <color theme="1"/>
      <name val="Arial"/>
      <family val="2"/>
    </font>
    <font>
      <sz val="11"/>
      <color rgb="FF000000"/>
      <name val="Arial"/>
      <family val="2"/>
    </font>
    <font>
      <sz val="11"/>
      <color indexed="8"/>
      <name val="Arial"/>
      <family val="2"/>
    </font>
    <font>
      <sz val="10"/>
      <name val="Arial"/>
      <family val="2"/>
    </font>
    <font>
      <sz val="11"/>
      <color indexed="8"/>
      <name val="Arial"/>
      <family val="2"/>
    </font>
    <font>
      <sz val="11"/>
      <color rgb="FF000000"/>
      <name val="Calibri"/>
      <family val="2"/>
    </font>
    <font>
      <sz val="14"/>
      <color indexed="8"/>
      <name val="Calibri"/>
      <family val="2"/>
      <charset val="1"/>
    </font>
    <font>
      <sz val="72"/>
      <color indexed="8"/>
      <name val="Calibri"/>
      <family val="2"/>
      <charset val="1"/>
    </font>
    <font>
      <b/>
      <sz val="11"/>
      <color indexed="8"/>
      <name val="Calibri"/>
      <family val="2"/>
      <charset val="1"/>
    </font>
    <font>
      <b/>
      <sz val="20"/>
      <color indexed="8"/>
      <name val="Calibri"/>
      <family val="2"/>
      <charset val="1"/>
    </font>
    <font>
      <sz val="14"/>
      <color indexed="8"/>
      <name val="Calibri"/>
      <family val="2"/>
    </font>
    <font>
      <sz val="14"/>
      <color rgb="FF000000"/>
      <name val="Calibri"/>
      <family val="2"/>
    </font>
    <font>
      <b/>
      <sz val="14"/>
      <color rgb="FF0070C0"/>
      <name val="Calibri"/>
      <family val="2"/>
    </font>
    <font>
      <b/>
      <sz val="14"/>
      <color rgb="FF00B050"/>
      <name val="Calibri"/>
      <family val="2"/>
    </font>
    <font>
      <b/>
      <sz val="11"/>
      <color rgb="FF000000"/>
      <name val="Calibri"/>
      <family val="2"/>
    </font>
    <font>
      <b/>
      <sz val="14"/>
      <color rgb="FF7030A0"/>
      <name val="Calibri"/>
      <family val="2"/>
    </font>
    <font>
      <b/>
      <sz val="11"/>
      <color indexed="8"/>
      <name val="Calibri"/>
      <family val="2"/>
    </font>
    <font>
      <sz val="11"/>
      <color indexed="8"/>
      <name val="Calibri"/>
      <family val="2"/>
    </font>
    <font>
      <b/>
      <sz val="11"/>
      <color rgb="FF000000"/>
      <name val="Calibri"/>
      <family val="2"/>
      <charset val="1"/>
    </font>
    <font>
      <sz val="11"/>
      <color rgb="FF000000"/>
      <name val="Calibri"/>
      <family val="2"/>
      <charset val="1"/>
    </font>
    <font>
      <sz val="11"/>
      <color rgb="FF000000"/>
      <name val="Calibri"/>
    </font>
    <font>
      <b/>
      <sz val="11"/>
      <color rgb="FFFFC000"/>
      <name val="Calibri"/>
    </font>
    <font>
      <b/>
      <sz val="11"/>
      <color rgb="FFFF0000"/>
      <name val="Calibri"/>
    </font>
    <font>
      <b/>
      <sz val="11"/>
      <color rgb="FF000000"/>
      <name val="Calibri"/>
    </font>
    <font>
      <sz val="11"/>
      <color indexed="8"/>
      <name val="Arial"/>
    </font>
    <font>
      <sz val="11"/>
      <color rgb="FF444444"/>
      <name val="Arial"/>
      <family val="2"/>
    </font>
  </fonts>
  <fills count="9">
    <fill>
      <patternFill patternType="none"/>
    </fill>
    <fill>
      <patternFill patternType="gray125"/>
    </fill>
    <fill>
      <patternFill patternType="solid">
        <fgColor indexed="44"/>
        <bgColor indexed="31"/>
      </patternFill>
    </fill>
    <fill>
      <patternFill patternType="solid">
        <fgColor indexed="9"/>
        <bgColor indexed="26"/>
      </patternFill>
    </fill>
    <fill>
      <patternFill patternType="solid">
        <fgColor indexed="40"/>
        <bgColor indexed="49"/>
      </patternFill>
    </fill>
    <fill>
      <patternFill patternType="solid">
        <fgColor theme="0"/>
        <bgColor indexed="64"/>
      </patternFill>
    </fill>
    <fill>
      <patternFill patternType="solid">
        <fgColor rgb="FFFFFFFF"/>
        <bgColor indexed="64"/>
      </patternFill>
    </fill>
    <fill>
      <patternFill patternType="solid">
        <fgColor rgb="FFFFFFFF"/>
        <bgColor rgb="FF000000"/>
      </patternFill>
    </fill>
    <fill>
      <patternFill patternType="solid">
        <fgColor theme="0"/>
        <bgColor indexed="26"/>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64"/>
      </left>
      <right style="thin">
        <color indexed="64"/>
      </right>
      <top style="thin">
        <color indexed="64"/>
      </top>
      <bottom/>
      <diagonal/>
    </border>
    <border>
      <left style="thin">
        <color indexed="8"/>
      </left>
      <right style="thin">
        <color indexed="8"/>
      </right>
      <top/>
      <bottom style="thin">
        <color indexed="8"/>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bottom style="thin">
        <color indexed="64"/>
      </bottom>
      <diagonal/>
    </border>
    <border>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indexed="64"/>
      </right>
      <top/>
      <bottom style="thin">
        <color indexed="64"/>
      </bottom>
      <diagonal/>
    </border>
    <border>
      <left/>
      <right/>
      <top style="thin">
        <color rgb="FF000000"/>
      </top>
      <bottom style="thin">
        <color rgb="FF000000"/>
      </bottom>
      <diagonal/>
    </border>
    <border>
      <left style="thin">
        <color rgb="FF000000"/>
      </left>
      <right/>
      <top style="thin">
        <color rgb="FF000000"/>
      </top>
      <bottom/>
      <diagonal/>
    </border>
    <border>
      <left style="thin">
        <color indexed="64"/>
      </left>
      <right/>
      <top style="thin">
        <color indexed="64"/>
      </top>
      <bottom/>
      <diagonal/>
    </border>
    <border>
      <left/>
      <right style="thin">
        <color rgb="FF000000"/>
      </right>
      <top style="thin">
        <color rgb="FF000000"/>
      </top>
      <bottom/>
      <diagonal/>
    </border>
    <border>
      <left style="thin">
        <color indexed="8"/>
      </left>
      <right style="thin">
        <color indexed="8"/>
      </right>
      <top style="thin">
        <color indexed="8"/>
      </top>
      <bottom style="thin">
        <color rgb="FF000000"/>
      </bottom>
      <diagonal/>
    </border>
    <border>
      <left style="thin">
        <color indexed="8"/>
      </left>
      <right/>
      <top/>
      <bottom style="thin">
        <color indexed="8"/>
      </bottom>
      <diagonal/>
    </border>
    <border>
      <left/>
      <right/>
      <top style="thin">
        <color rgb="FF000000"/>
      </top>
      <bottom/>
      <diagonal/>
    </border>
    <border>
      <left style="thin">
        <color rgb="FF000000"/>
      </left>
      <right style="thin">
        <color rgb="FF000000"/>
      </right>
      <top/>
      <bottom/>
      <diagonal/>
    </border>
    <border>
      <left/>
      <right style="thin">
        <color indexed="64"/>
      </right>
      <top/>
      <bottom/>
      <diagonal/>
    </border>
    <border>
      <left/>
      <right/>
      <top/>
      <bottom style="thin">
        <color rgb="FF000000"/>
      </bottom>
      <diagonal/>
    </border>
    <border>
      <left style="thin">
        <color rgb="FF000000"/>
      </left>
      <right/>
      <top/>
      <bottom/>
      <diagonal/>
    </border>
    <border>
      <left style="thin">
        <color indexed="64"/>
      </left>
      <right style="thin">
        <color indexed="64"/>
      </right>
      <top/>
      <bottom/>
      <diagonal/>
    </border>
    <border>
      <left style="thin">
        <color indexed="8"/>
      </left>
      <right style="thin">
        <color indexed="8"/>
      </right>
      <top/>
      <bottom/>
      <diagonal/>
    </border>
    <border>
      <left style="thin">
        <color indexed="64"/>
      </left>
      <right style="thin">
        <color indexed="64"/>
      </right>
      <top style="thin">
        <color indexed="64"/>
      </top>
      <bottom style="thin">
        <color rgb="FF000000"/>
      </bottom>
      <diagonal/>
    </border>
    <border>
      <left/>
      <right/>
      <top style="thin">
        <color indexed="64"/>
      </top>
      <bottom style="thin">
        <color indexed="64"/>
      </bottom>
      <diagonal/>
    </border>
    <border>
      <left style="thin">
        <color indexed="8"/>
      </left>
      <right/>
      <top/>
      <bottom/>
      <diagonal/>
    </border>
    <border>
      <left style="thin">
        <color indexed="64"/>
      </left>
      <right/>
      <top style="thin">
        <color indexed="64"/>
      </top>
      <bottom style="thin">
        <color rgb="FF000000"/>
      </bottom>
      <diagonal/>
    </border>
    <border>
      <left/>
      <right/>
      <top style="thin">
        <color indexed="64"/>
      </top>
      <bottom/>
      <diagonal/>
    </border>
    <border>
      <left style="thin">
        <color indexed="8"/>
      </left>
      <right/>
      <top style="thin">
        <color indexed="8"/>
      </top>
      <bottom style="thin">
        <color rgb="FF000000"/>
      </bottom>
      <diagonal/>
    </border>
  </borders>
  <cellStyleXfs count="11">
    <xf numFmtId="0" fontId="0" fillId="0" borderId="0"/>
    <xf numFmtId="0" fontId="3" fillId="0" borderId="0"/>
    <xf numFmtId="0" fontId="3" fillId="0" borderId="0"/>
    <xf numFmtId="0" fontId="4" fillId="0" borderId="0"/>
    <xf numFmtId="0" fontId="12" fillId="0" borderId="0"/>
    <xf numFmtId="43" fontId="2" fillId="0" borderId="0" applyFont="0" applyFill="0" applyBorder="0" applyAlignment="0" applyProtection="0"/>
    <xf numFmtId="172" fontId="2" fillId="0" borderId="0" applyFont="0" applyFill="0" applyBorder="0" applyAlignment="0" applyProtection="0"/>
    <xf numFmtId="9" fontId="2" fillId="0" borderId="0" applyFont="0" applyFill="0" applyBorder="0" applyAlignment="0" applyProtection="0"/>
    <xf numFmtId="0" fontId="1" fillId="0" borderId="0"/>
    <xf numFmtId="0" fontId="2" fillId="0" borderId="0"/>
    <xf numFmtId="0" fontId="2" fillId="0" borderId="0"/>
  </cellStyleXfs>
  <cellXfs count="495">
    <xf numFmtId="0" fontId="0" fillId="0" borderId="0" xfId="0"/>
    <xf numFmtId="0" fontId="6" fillId="5" borderId="1" xfId="0" applyFont="1" applyFill="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5" fillId="0" borderId="0" xfId="0" applyFont="1" applyAlignment="1">
      <alignment horizontal="center" vertical="center" wrapText="1"/>
    </xf>
    <xf numFmtId="0" fontId="9" fillId="0" borderId="1" xfId="0" applyFont="1" applyBorder="1" applyAlignment="1">
      <alignment horizontal="center" vertical="center" wrapText="1"/>
    </xf>
    <xf numFmtId="0" fontId="5" fillId="0" borderId="0" xfId="0" applyFont="1" applyAlignment="1">
      <alignment horizontal="center" vertical="center"/>
    </xf>
    <xf numFmtId="14" fontId="6" fillId="0" borderId="1" xfId="0" applyNumberFormat="1" applyFont="1" applyBorder="1" applyAlignment="1">
      <alignment horizontal="center" vertical="center" wrapText="1"/>
    </xf>
    <xf numFmtId="0" fontId="6" fillId="0" borderId="3" xfId="0" applyFont="1" applyBorder="1" applyAlignment="1" applyProtection="1">
      <alignment horizontal="center" vertical="center" wrapText="1"/>
      <protection locked="0"/>
    </xf>
    <xf numFmtId="166" fontId="6" fillId="0" borderId="3" xfId="0" applyNumberFormat="1"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166" fontId="6" fillId="0" borderId="1" xfId="0" applyNumberFormat="1" applyFont="1" applyBorder="1" applyAlignment="1" applyProtection="1">
      <alignment horizontal="center" vertical="center" wrapText="1"/>
      <protection locked="0"/>
    </xf>
    <xf numFmtId="14" fontId="6" fillId="0" borderId="1" xfId="0" applyNumberFormat="1" applyFont="1" applyBorder="1" applyAlignment="1" applyProtection="1">
      <alignment horizontal="center" vertical="center" wrapText="1"/>
      <protection locked="0"/>
    </xf>
    <xf numFmtId="166" fontId="6" fillId="5" borderId="1" xfId="0" applyNumberFormat="1" applyFont="1" applyFill="1" applyBorder="1" applyAlignment="1" applyProtection="1">
      <alignment horizontal="center" vertical="center" wrapText="1"/>
      <protection locked="0"/>
    </xf>
    <xf numFmtId="14" fontId="6" fillId="5" borderId="1" xfId="0" applyNumberFormat="1" applyFont="1" applyFill="1" applyBorder="1" applyAlignment="1" applyProtection="1">
      <alignment horizontal="center" vertical="center" wrapText="1"/>
      <protection locked="0"/>
    </xf>
    <xf numFmtId="166" fontId="9" fillId="0" borderId="1" xfId="0" applyNumberFormat="1" applyFont="1" applyBorder="1" applyAlignment="1">
      <alignment horizontal="center" vertical="center"/>
    </xf>
    <xf numFmtId="0" fontId="10" fillId="0" borderId="1" xfId="0" applyFont="1" applyBorder="1" applyAlignment="1" applyProtection="1">
      <alignment horizontal="center" vertical="center" wrapText="1"/>
      <protection locked="0"/>
    </xf>
    <xf numFmtId="0" fontId="8" fillId="0" borderId="0" xfId="0" applyFont="1" applyAlignment="1">
      <alignment horizontal="center" vertical="center"/>
    </xf>
    <xf numFmtId="14" fontId="6" fillId="0" borderId="3" xfId="0" applyNumberFormat="1" applyFont="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14" fontId="6" fillId="3" borderId="3" xfId="0" applyNumberFormat="1" applyFont="1" applyFill="1" applyBorder="1" applyAlignment="1" applyProtection="1">
      <alignment horizontal="center" vertical="center" wrapText="1"/>
      <protection locked="0"/>
    </xf>
    <xf numFmtId="0" fontId="6" fillId="5" borderId="3" xfId="0" applyFont="1" applyFill="1" applyBorder="1" applyAlignment="1" applyProtection="1">
      <alignment horizontal="center" vertical="center" wrapText="1"/>
      <protection locked="0"/>
    </xf>
    <xf numFmtId="0" fontId="5" fillId="4" borderId="0" xfId="0" applyFont="1" applyFill="1" applyAlignment="1">
      <alignment horizontal="center" vertical="center"/>
    </xf>
    <xf numFmtId="0" fontId="0" fillId="0" borderId="0" xfId="0" applyAlignment="1">
      <alignment horizontal="center" vertical="center" wrapText="1"/>
    </xf>
    <xf numFmtId="14" fontId="6" fillId="5" borderId="3" xfId="0" applyNumberFormat="1" applyFont="1" applyFill="1" applyBorder="1" applyAlignment="1" applyProtection="1">
      <alignment horizontal="center" vertical="center" wrapText="1"/>
      <protection locked="0"/>
    </xf>
    <xf numFmtId="0" fontId="5" fillId="5" borderId="3" xfId="0" applyFont="1" applyFill="1" applyBorder="1" applyAlignment="1">
      <alignment horizontal="center" vertical="center" wrapText="1"/>
    </xf>
    <xf numFmtId="0" fontId="6" fillId="5" borderId="4" xfId="0" applyFont="1" applyFill="1" applyBorder="1" applyAlignment="1" applyProtection="1">
      <alignment horizontal="center" vertical="center" wrapText="1"/>
      <protection locked="0"/>
    </xf>
    <xf numFmtId="0" fontId="6" fillId="6" borderId="3" xfId="0" applyFont="1" applyFill="1" applyBorder="1" applyAlignment="1" applyProtection="1">
      <alignment horizontal="center" vertical="center" wrapText="1"/>
      <protection locked="0"/>
    </xf>
    <xf numFmtId="14" fontId="6" fillId="0" borderId="3" xfId="0" applyNumberFormat="1" applyFont="1" applyBorder="1" applyAlignment="1">
      <alignment horizontal="center" vertical="center" wrapText="1"/>
    </xf>
    <xf numFmtId="14" fontId="6" fillId="0" borderId="7" xfId="0" applyNumberFormat="1" applyFont="1" applyBorder="1" applyAlignment="1">
      <alignment horizontal="center" vertical="center" wrapText="1"/>
    </xf>
    <xf numFmtId="0" fontId="6" fillId="0" borderId="12" xfId="1" applyFont="1" applyBorder="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0" fontId="5" fillId="0" borderId="12" xfId="0" applyFont="1" applyBorder="1" applyAlignment="1">
      <alignment horizontal="center" vertical="center" wrapText="1"/>
    </xf>
    <xf numFmtId="14" fontId="6" fillId="0" borderId="12" xfId="0" applyNumberFormat="1" applyFont="1" applyBorder="1" applyAlignment="1">
      <alignment horizontal="center" vertical="center" wrapText="1"/>
    </xf>
    <xf numFmtId="0" fontId="5" fillId="0" borderId="12" xfId="0" applyFont="1" applyBorder="1" applyAlignment="1">
      <alignment horizontal="center" vertical="center"/>
    </xf>
    <xf numFmtId="0" fontId="6" fillId="0" borderId="13" xfId="0" applyFont="1" applyBorder="1" applyAlignment="1" applyProtection="1">
      <alignment horizontal="center" vertical="center" wrapText="1"/>
      <protection locked="0"/>
    </xf>
    <xf numFmtId="0" fontId="6" fillId="0" borderId="12" xfId="0" applyFont="1" applyBorder="1" applyAlignment="1">
      <alignment horizontal="center" vertical="center" wrapText="1"/>
    </xf>
    <xf numFmtId="166" fontId="6" fillId="0" borderId="12" xfId="0" applyNumberFormat="1" applyFont="1" applyBorder="1" applyAlignment="1" applyProtection="1">
      <alignment horizontal="center" vertical="center" wrapText="1"/>
      <protection locked="0"/>
    </xf>
    <xf numFmtId="0" fontId="7" fillId="2" borderId="7" xfId="3" applyFont="1" applyFill="1" applyBorder="1" applyAlignment="1">
      <alignment horizontal="center" vertical="center" wrapText="1"/>
    </xf>
    <xf numFmtId="0" fontId="9" fillId="0" borderId="12" xfId="0" applyFont="1" applyBorder="1" applyAlignment="1">
      <alignment horizontal="center" vertical="center" wrapText="1"/>
    </xf>
    <xf numFmtId="0" fontId="6" fillId="5" borderId="12" xfId="0" applyFont="1" applyFill="1" applyBorder="1" applyAlignment="1" applyProtection="1">
      <alignment horizontal="center" vertical="center" wrapText="1"/>
      <protection locked="0"/>
    </xf>
    <xf numFmtId="0" fontId="6" fillId="0" borderId="17" xfId="0" applyFont="1" applyBorder="1" applyAlignment="1" applyProtection="1">
      <alignment horizontal="center" vertical="center" wrapText="1"/>
      <protection locked="0"/>
    </xf>
    <xf numFmtId="0" fontId="5" fillId="0" borderId="17"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11" fillId="0" borderId="12" xfId="0" applyFont="1" applyBorder="1" applyAlignment="1">
      <alignment horizontal="center" vertical="center"/>
    </xf>
    <xf numFmtId="0" fontId="11" fillId="0" borderId="17" xfId="0" applyFont="1" applyBorder="1" applyAlignment="1">
      <alignment horizontal="center" vertical="center" wrapText="1"/>
    </xf>
    <xf numFmtId="0" fontId="11" fillId="0" borderId="17" xfId="0" applyFont="1" applyBorder="1" applyAlignment="1">
      <alignment vertical="center"/>
    </xf>
    <xf numFmtId="168" fontId="6" fillId="0" borderId="3" xfId="0" applyNumberFormat="1" applyFont="1" applyBorder="1" applyAlignment="1" applyProtection="1">
      <alignment horizontal="right" vertical="center" wrapText="1"/>
      <protection locked="0"/>
    </xf>
    <xf numFmtId="0" fontId="6" fillId="0" borderId="5" xfId="0" applyFont="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8" fillId="0" borderId="12" xfId="0" applyFont="1" applyBorder="1" applyAlignment="1" applyProtection="1">
      <alignment horizontal="center" vertical="center" wrapText="1"/>
      <protection locked="0"/>
    </xf>
    <xf numFmtId="0" fontId="10" fillId="6" borderId="19" xfId="0" applyFont="1" applyFill="1" applyBorder="1" applyAlignment="1">
      <alignment horizontal="center" vertical="center" wrapText="1"/>
    </xf>
    <xf numFmtId="0" fontId="5" fillId="0" borderId="12" xfId="0" applyFont="1" applyBorder="1" applyAlignment="1" applyProtection="1">
      <alignment horizontal="center" vertical="center" wrapText="1"/>
      <protection locked="0"/>
    </xf>
    <xf numFmtId="14" fontId="6" fillId="0" borderId="12" xfId="0" applyNumberFormat="1" applyFont="1" applyBorder="1" applyAlignment="1" applyProtection="1">
      <alignment horizontal="center" vertical="center" wrapText="1"/>
      <protection locked="0"/>
    </xf>
    <xf numFmtId="0" fontId="5" fillId="0" borderId="23" xfId="0" applyFont="1" applyBorder="1" applyAlignment="1">
      <alignment horizontal="center" vertical="center" wrapText="1"/>
    </xf>
    <xf numFmtId="0" fontId="5" fillId="0" borderId="0" xfId="0" applyFont="1" applyAlignment="1">
      <alignment vertical="center"/>
    </xf>
    <xf numFmtId="0" fontId="5" fillId="0" borderId="23" xfId="0" applyFont="1" applyBorder="1" applyAlignment="1">
      <alignment vertical="center"/>
    </xf>
    <xf numFmtId="0" fontId="10" fillId="0" borderId="12" xfId="0" applyFont="1" applyBorder="1" applyAlignment="1">
      <alignment wrapText="1"/>
    </xf>
    <xf numFmtId="0" fontId="6" fillId="5" borderId="17" xfId="0" applyFont="1" applyFill="1" applyBorder="1" applyAlignment="1" applyProtection="1">
      <alignment horizontal="center" vertical="center" wrapText="1"/>
      <protection locked="0"/>
    </xf>
    <xf numFmtId="166" fontId="6" fillId="0" borderId="17" xfId="0" applyNumberFormat="1" applyFont="1" applyBorder="1" applyAlignment="1" applyProtection="1">
      <alignment horizontal="center" vertical="center" wrapText="1"/>
      <protection locked="0"/>
    </xf>
    <xf numFmtId="0" fontId="6" fillId="0" borderId="13" xfId="0" applyFont="1" applyBorder="1" applyAlignment="1">
      <alignment wrapText="1"/>
    </xf>
    <xf numFmtId="0" fontId="6" fillId="0" borderId="29" xfId="0" applyFont="1" applyBorder="1" applyAlignment="1">
      <alignment wrapText="1"/>
    </xf>
    <xf numFmtId="0" fontId="6" fillId="0" borderId="26" xfId="0" applyFont="1" applyBorder="1" applyAlignment="1">
      <alignment wrapText="1"/>
    </xf>
    <xf numFmtId="0" fontId="6" fillId="0" borderId="12" xfId="0" applyFont="1" applyBorder="1" applyAlignment="1">
      <alignment wrapText="1"/>
    </xf>
    <xf numFmtId="8" fontId="6" fillId="0" borderId="12" xfId="0" applyNumberFormat="1" applyFont="1" applyBorder="1" applyAlignment="1">
      <alignment wrapText="1"/>
    </xf>
    <xf numFmtId="14" fontId="6" fillId="0" borderId="12" xfId="0" applyNumberFormat="1" applyFont="1" applyBorder="1" applyAlignment="1">
      <alignment wrapText="1"/>
    </xf>
    <xf numFmtId="0" fontId="8" fillId="0" borderId="13" xfId="0" applyFont="1" applyBorder="1" applyAlignment="1" applyProtection="1">
      <alignment horizontal="center" vertical="center" wrapText="1"/>
      <protection locked="0"/>
    </xf>
    <xf numFmtId="0" fontId="9" fillId="0" borderId="2" xfId="0" applyFont="1" applyBorder="1" applyAlignment="1">
      <alignment horizontal="center" vertical="center" wrapText="1"/>
    </xf>
    <xf numFmtId="0" fontId="5" fillId="0" borderId="18"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0" fillId="0" borderId="17" xfId="0" applyBorder="1"/>
    <xf numFmtId="0" fontId="10" fillId="0" borderId="12" xfId="0" applyFont="1" applyBorder="1" applyAlignment="1" applyProtection="1">
      <alignment horizontal="center" vertical="center" wrapText="1"/>
      <protection locked="0"/>
    </xf>
    <xf numFmtId="166" fontId="6" fillId="0" borderId="2" xfId="0" applyNumberFormat="1" applyFont="1" applyBorder="1" applyAlignment="1" applyProtection="1">
      <alignment horizontal="center" vertical="center" wrapText="1"/>
      <protection locked="0"/>
    </xf>
    <xf numFmtId="14" fontId="6" fillId="0" borderId="2" xfId="0" applyNumberFormat="1" applyFont="1" applyBorder="1" applyAlignment="1" applyProtection="1">
      <alignment horizontal="center" vertical="center" wrapText="1"/>
      <protection locked="0"/>
    </xf>
    <xf numFmtId="0" fontId="6" fillId="0" borderId="15" xfId="0" applyFont="1" applyBorder="1" applyAlignment="1" applyProtection="1">
      <alignment horizontal="center" vertical="center" wrapText="1"/>
      <protection locked="0"/>
    </xf>
    <xf numFmtId="14" fontId="6" fillId="0" borderId="17" xfId="0" applyNumberFormat="1" applyFont="1" applyBorder="1" applyAlignment="1" applyProtection="1">
      <alignment horizontal="center" vertical="center" wrapText="1"/>
      <protection locked="0"/>
    </xf>
    <xf numFmtId="0" fontId="5" fillId="0" borderId="0" xfId="0" applyFont="1"/>
    <xf numFmtId="0" fontId="0" fillId="6" borderId="0" xfId="0" applyFill="1"/>
    <xf numFmtId="0" fontId="10" fillId="0" borderId="3" xfId="0" applyFont="1" applyBorder="1" applyAlignment="1" applyProtection="1">
      <alignment horizontal="center" vertical="center" wrapText="1"/>
      <protection locked="0"/>
    </xf>
    <xf numFmtId="0" fontId="25" fillId="6" borderId="0" xfId="0" applyFont="1" applyFill="1" applyAlignment="1">
      <alignment horizontal="left" vertical="center"/>
    </xf>
    <xf numFmtId="0" fontId="26" fillId="6" borderId="0" xfId="0" applyFont="1" applyFill="1" applyAlignment="1">
      <alignment horizontal="left" vertical="center"/>
    </xf>
    <xf numFmtId="14" fontId="0" fillId="0" borderId="17" xfId="0" applyNumberFormat="1" applyBorder="1"/>
    <xf numFmtId="14" fontId="6" fillId="0" borderId="2" xfId="0" applyNumberFormat="1" applyFont="1" applyBorder="1" applyAlignment="1">
      <alignment horizontal="center" vertical="center" wrapText="1"/>
    </xf>
    <xf numFmtId="168" fontId="6" fillId="0" borderId="12" xfId="0" applyNumberFormat="1" applyFont="1" applyBorder="1" applyAlignment="1" applyProtection="1">
      <alignment horizontal="right" vertical="center" wrapText="1"/>
      <protection locked="0"/>
    </xf>
    <xf numFmtId="0" fontId="0" fillId="0" borderId="0" xfId="0" applyAlignment="1">
      <alignment horizontal="center" vertical="top"/>
    </xf>
    <xf numFmtId="0" fontId="6" fillId="0" borderId="4" xfId="0" applyFont="1" applyBorder="1" applyAlignment="1">
      <alignment wrapText="1"/>
    </xf>
    <xf numFmtId="14" fontId="6" fillId="0" borderId="4" xfId="0" applyNumberFormat="1" applyFont="1" applyBorder="1" applyAlignment="1">
      <alignment horizontal="center" vertical="center" wrapText="1"/>
    </xf>
    <xf numFmtId="0" fontId="6" fillId="3" borderId="1" xfId="0" applyFont="1" applyFill="1" applyBorder="1" applyAlignment="1" applyProtection="1">
      <alignment horizontal="center" vertical="center" wrapText="1"/>
      <protection locked="0"/>
    </xf>
    <xf numFmtId="0" fontId="8" fillId="0" borderId="29" xfId="0" applyFont="1" applyBorder="1" applyAlignment="1" applyProtection="1">
      <alignment horizontal="center" vertical="center" wrapText="1"/>
      <protection locked="0"/>
    </xf>
    <xf numFmtId="6" fontId="6" fillId="0" borderId="12" xfId="0" applyNumberFormat="1" applyFont="1" applyBorder="1" applyAlignment="1">
      <alignment wrapText="1"/>
    </xf>
    <xf numFmtId="0" fontId="10" fillId="0" borderId="34" xfId="0" applyFont="1" applyBorder="1" applyAlignment="1">
      <alignment horizontal="center" vertical="center" wrapText="1"/>
    </xf>
    <xf numFmtId="0" fontId="9" fillId="5" borderId="1"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0" xfId="0" applyFont="1" applyFill="1"/>
    <xf numFmtId="0" fontId="5" fillId="5" borderId="4" xfId="0" applyFont="1" applyFill="1" applyBorder="1" applyAlignment="1" applyProtection="1">
      <alignment horizontal="center" vertical="center" wrapText="1"/>
      <protection locked="0"/>
    </xf>
    <xf numFmtId="0" fontId="5" fillId="5" borderId="12" xfId="0" applyFont="1" applyFill="1" applyBorder="1" applyAlignment="1" applyProtection="1">
      <alignment horizontal="center" vertical="center" wrapText="1"/>
      <protection locked="0"/>
    </xf>
    <xf numFmtId="165" fontId="5" fillId="5" borderId="12" xfId="0" applyNumberFormat="1" applyFont="1" applyFill="1" applyBorder="1" applyAlignment="1" applyProtection="1">
      <alignment horizontal="center" vertical="center" wrapText="1"/>
      <protection locked="0"/>
    </xf>
    <xf numFmtId="15" fontId="5" fillId="5" borderId="12" xfId="0" applyNumberFormat="1" applyFont="1" applyFill="1" applyBorder="1" applyAlignment="1" applyProtection="1">
      <alignment horizontal="center" vertical="center" wrapText="1"/>
      <protection locked="0"/>
    </xf>
    <xf numFmtId="0" fontId="6" fillId="5" borderId="12" xfId="0" applyFont="1" applyFill="1" applyBorder="1" applyAlignment="1">
      <alignment horizontal="center"/>
    </xf>
    <xf numFmtId="0" fontId="5" fillId="5" borderId="17" xfId="0" applyFont="1" applyFill="1" applyBorder="1" applyAlignment="1" applyProtection="1">
      <alignment horizontal="center" vertical="center" wrapText="1"/>
      <protection locked="0"/>
    </xf>
    <xf numFmtId="0" fontId="5" fillId="5" borderId="13" xfId="0" applyFont="1" applyFill="1" applyBorder="1" applyAlignment="1" applyProtection="1">
      <alignment horizontal="center" vertical="center" wrapText="1"/>
      <protection locked="0"/>
    </xf>
    <xf numFmtId="0" fontId="5" fillId="5" borderId="17" xfId="0" applyFont="1" applyFill="1" applyBorder="1" applyAlignment="1">
      <alignment horizontal="center" vertical="center" wrapText="1"/>
    </xf>
    <xf numFmtId="14" fontId="6" fillId="5" borderId="12" xfId="0" applyNumberFormat="1" applyFont="1" applyFill="1" applyBorder="1" applyAlignment="1" applyProtection="1">
      <alignment horizontal="center" vertical="center" wrapText="1"/>
      <protection locked="0"/>
    </xf>
    <xf numFmtId="0" fontId="5" fillId="5" borderId="17" xfId="0" applyFont="1" applyFill="1" applyBorder="1" applyAlignment="1">
      <alignment horizontal="center" vertical="center"/>
    </xf>
    <xf numFmtId="14" fontId="6" fillId="5" borderId="1" xfId="0" applyNumberFormat="1" applyFont="1" applyFill="1" applyBorder="1" applyAlignment="1">
      <alignment horizontal="center" vertical="center" wrapText="1"/>
    </xf>
    <xf numFmtId="0" fontId="9" fillId="5" borderId="12" xfId="0" applyFont="1" applyFill="1" applyBorder="1" applyAlignment="1">
      <alignment horizontal="center" vertical="center" wrapText="1"/>
    </xf>
    <xf numFmtId="0" fontId="5" fillId="5" borderId="21" xfId="0" applyFont="1" applyFill="1" applyBorder="1" applyAlignment="1">
      <alignment horizontal="center" vertical="center"/>
    </xf>
    <xf numFmtId="0" fontId="5" fillId="5" borderId="12" xfId="0" applyFont="1" applyFill="1" applyBorder="1" applyAlignment="1">
      <alignment horizontal="center" vertical="center"/>
    </xf>
    <xf numFmtId="0" fontId="5" fillId="5" borderId="27" xfId="0" applyFont="1" applyFill="1" applyBorder="1" applyAlignment="1" applyProtection="1">
      <alignment horizontal="center" vertical="center" wrapText="1"/>
      <protection locked="0"/>
    </xf>
    <xf numFmtId="0" fontId="9" fillId="5" borderId="9" xfId="0" applyFont="1" applyFill="1" applyBorder="1" applyAlignment="1">
      <alignment horizontal="center" vertical="center" wrapText="1"/>
    </xf>
    <xf numFmtId="0" fontId="6" fillId="5" borderId="7" xfId="1" applyFont="1" applyFill="1" applyBorder="1" applyAlignment="1" applyProtection="1">
      <alignment horizontal="center" vertical="center" wrapText="1"/>
      <protection locked="0"/>
    </xf>
    <xf numFmtId="0" fontId="6" fillId="5" borderId="12" xfId="1" applyFont="1" applyFill="1" applyBorder="1" applyAlignment="1" applyProtection="1">
      <alignment horizontal="center" vertical="center" wrapText="1"/>
      <protection locked="0"/>
    </xf>
    <xf numFmtId="14" fontId="6" fillId="5" borderId="12" xfId="0" applyNumberFormat="1"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10" fillId="5" borderId="1" xfId="0" applyFont="1" applyFill="1" applyBorder="1" applyAlignment="1">
      <alignment horizontal="center" vertical="center" wrapText="1"/>
    </xf>
    <xf numFmtId="14" fontId="5" fillId="5" borderId="1" xfId="0" applyNumberFormat="1" applyFont="1" applyFill="1" applyBorder="1" applyAlignment="1">
      <alignment horizontal="center" vertical="center" wrapText="1"/>
    </xf>
    <xf numFmtId="0" fontId="10" fillId="5" borderId="12" xfId="0" applyFont="1" applyFill="1" applyBorder="1" applyAlignment="1">
      <alignment horizontal="center" vertical="center" wrapText="1"/>
    </xf>
    <xf numFmtId="0" fontId="9" fillId="5" borderId="31" xfId="0" applyFont="1" applyFill="1" applyBorder="1" applyAlignment="1">
      <alignment horizontal="center" vertical="center" wrapText="1"/>
    </xf>
    <xf numFmtId="0" fontId="5" fillId="5" borderId="1" xfId="0" applyFont="1" applyFill="1" applyBorder="1" applyAlignment="1" applyProtection="1">
      <alignment horizontal="center" vertical="center" wrapText="1"/>
      <protection locked="0"/>
    </xf>
    <xf numFmtId="0" fontId="6" fillId="5" borderId="1" xfId="1" applyFont="1" applyFill="1" applyBorder="1" applyAlignment="1" applyProtection="1">
      <alignment horizontal="center" vertical="center" wrapText="1"/>
      <protection locked="0"/>
    </xf>
    <xf numFmtId="0" fontId="5" fillId="5" borderId="10" xfId="0" applyFont="1" applyFill="1" applyBorder="1" applyAlignment="1">
      <alignment horizontal="center" vertical="center" wrapText="1"/>
    </xf>
    <xf numFmtId="14" fontId="5" fillId="5" borderId="12" xfId="0" applyNumberFormat="1" applyFont="1" applyFill="1" applyBorder="1" applyAlignment="1">
      <alignment horizontal="center" vertical="center" wrapText="1"/>
    </xf>
    <xf numFmtId="0" fontId="5" fillId="5" borderId="32" xfId="0" applyFont="1" applyFill="1" applyBorder="1" applyAlignment="1">
      <alignment horizontal="center" vertical="center" wrapText="1"/>
    </xf>
    <xf numFmtId="0" fontId="5" fillId="5" borderId="35" xfId="0" applyFont="1" applyFill="1" applyBorder="1" applyAlignment="1">
      <alignment horizontal="center" vertical="center" wrapText="1"/>
    </xf>
    <xf numFmtId="14" fontId="5" fillId="5" borderId="32" xfId="0" applyNumberFormat="1" applyFont="1" applyFill="1" applyBorder="1" applyAlignment="1">
      <alignment horizontal="center" vertical="center" wrapText="1"/>
    </xf>
    <xf numFmtId="14" fontId="6" fillId="5" borderId="32" xfId="0" applyNumberFormat="1" applyFont="1" applyFill="1" applyBorder="1" applyAlignment="1">
      <alignment horizontal="center" vertical="center" wrapText="1"/>
    </xf>
    <xf numFmtId="0" fontId="5" fillId="0" borderId="13" xfId="0" applyFont="1" applyBorder="1" applyAlignment="1" applyProtection="1">
      <alignment horizontal="center" vertical="center" wrapText="1"/>
      <protection locked="0"/>
    </xf>
    <xf numFmtId="166" fontId="9" fillId="0" borderId="3" xfId="0" applyNumberFormat="1" applyFont="1" applyBorder="1" applyAlignment="1">
      <alignment horizontal="center" vertical="center"/>
    </xf>
    <xf numFmtId="8" fontId="6" fillId="5" borderId="12" xfId="0" applyNumberFormat="1" applyFont="1" applyFill="1" applyBorder="1" applyAlignment="1">
      <alignment horizontal="center" vertical="center"/>
    </xf>
    <xf numFmtId="0" fontId="6" fillId="5" borderId="14" xfId="0" applyFont="1" applyFill="1" applyBorder="1" applyAlignment="1" applyProtection="1">
      <alignment horizontal="center" vertical="center" wrapText="1"/>
      <protection locked="0"/>
    </xf>
    <xf numFmtId="0" fontId="6" fillId="3" borderId="19" xfId="0" applyFont="1" applyFill="1" applyBorder="1" applyAlignment="1" applyProtection="1">
      <alignment horizontal="center" vertical="center" wrapText="1"/>
      <protection locked="0"/>
    </xf>
    <xf numFmtId="0" fontId="6" fillId="0" borderId="1" xfId="0" applyFont="1" applyBorder="1" applyAlignment="1" applyProtection="1">
      <alignment horizontal="left" vertical="center" wrapText="1"/>
      <protection locked="0"/>
    </xf>
    <xf numFmtId="0" fontId="5" fillId="0" borderId="1" xfId="0" applyFont="1" applyBorder="1" applyAlignment="1">
      <alignment horizontal="center" vertical="center" wrapText="1"/>
    </xf>
    <xf numFmtId="14" fontId="6" fillId="0" borderId="1" xfId="0" applyNumberFormat="1" applyFont="1" applyBorder="1" applyAlignment="1" applyProtection="1">
      <alignment horizontal="left" vertical="center" wrapText="1"/>
      <protection locked="0"/>
    </xf>
    <xf numFmtId="168" fontId="6" fillId="0" borderId="1" xfId="0" applyNumberFormat="1" applyFont="1" applyBorder="1" applyAlignment="1" applyProtection="1">
      <alignment horizontal="right" vertical="center" wrapText="1"/>
      <protection locked="0"/>
    </xf>
    <xf numFmtId="6" fontId="9" fillId="0" borderId="1" xfId="0" applyNumberFormat="1" applyFont="1" applyBorder="1" applyAlignment="1">
      <alignment horizontal="center" vertical="center"/>
    </xf>
    <xf numFmtId="0" fontId="6" fillId="0" borderId="1" xfId="0" applyFont="1" applyBorder="1" applyAlignment="1">
      <alignment horizontal="center" vertical="center" wrapText="1"/>
    </xf>
    <xf numFmtId="8" fontId="5" fillId="0" borderId="1" xfId="0" applyNumberFormat="1" applyFont="1" applyBorder="1" applyAlignment="1">
      <alignment horizontal="center" vertical="center" wrapText="1"/>
    </xf>
    <xf numFmtId="169" fontId="5" fillId="0" borderId="1" xfId="0" applyNumberFormat="1" applyFont="1" applyBorder="1" applyAlignment="1">
      <alignment horizontal="center" vertical="center" wrapText="1"/>
    </xf>
    <xf numFmtId="14" fontId="5" fillId="0" borderId="1" xfId="0" applyNumberFormat="1" applyFont="1" applyBorder="1" applyAlignment="1">
      <alignment horizontal="center" vertical="center" wrapText="1"/>
    </xf>
    <xf numFmtId="0" fontId="5" fillId="0" borderId="1" xfId="0" applyFont="1" applyBorder="1" applyAlignment="1">
      <alignment vertical="center"/>
    </xf>
    <xf numFmtId="0" fontId="5" fillId="0" borderId="1" xfId="0" applyFont="1" applyBorder="1" applyAlignment="1">
      <alignment horizontal="center" vertical="center"/>
    </xf>
    <xf numFmtId="169" fontId="5" fillId="0" borderId="1" xfId="0" applyNumberFormat="1" applyFont="1" applyBorder="1" applyAlignment="1">
      <alignment horizontal="center" vertical="center"/>
    </xf>
    <xf numFmtId="0" fontId="6" fillId="0" borderId="1" xfId="0" applyFont="1" applyBorder="1" applyAlignment="1" applyProtection="1">
      <alignment vertical="center" wrapText="1"/>
      <protection locked="0"/>
    </xf>
    <xf numFmtId="14" fontId="5" fillId="0" borderId="1" xfId="0" applyNumberFormat="1" applyFont="1" applyBorder="1" applyAlignment="1">
      <alignment horizontal="center" vertical="center"/>
    </xf>
    <xf numFmtId="169" fontId="5" fillId="0" borderId="12" xfId="0" applyNumberFormat="1" applyFont="1" applyBorder="1" applyAlignment="1">
      <alignment horizontal="center" vertical="center" wrapText="1"/>
    </xf>
    <xf numFmtId="14" fontId="5" fillId="0" borderId="12" xfId="0" applyNumberFormat="1" applyFont="1" applyBorder="1" applyAlignment="1">
      <alignment horizontal="center" vertical="center" wrapText="1"/>
    </xf>
    <xf numFmtId="14" fontId="6" fillId="0" borderId="17" xfId="0" applyNumberFormat="1" applyFont="1" applyBorder="1" applyAlignment="1">
      <alignment horizontal="center" vertical="center" wrapText="1"/>
    </xf>
    <xf numFmtId="168" fontId="6" fillId="0" borderId="17" xfId="0" applyNumberFormat="1" applyFont="1" applyBorder="1" applyAlignment="1" applyProtection="1">
      <alignment horizontal="right" vertical="center" wrapText="1"/>
      <protection locked="0"/>
    </xf>
    <xf numFmtId="6" fontId="9" fillId="0" borderId="3" xfId="0" applyNumberFormat="1"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wrapText="1"/>
    </xf>
    <xf numFmtId="0" fontId="9" fillId="0" borderId="1" xfId="0" applyFont="1" applyBorder="1" applyAlignment="1">
      <alignment horizontal="center" vertical="center"/>
    </xf>
    <xf numFmtId="166" fontId="5" fillId="0" borderId="1" xfId="0" applyNumberFormat="1" applyFont="1" applyBorder="1" applyAlignment="1">
      <alignment horizontal="center" vertical="center"/>
    </xf>
    <xf numFmtId="0" fontId="5" fillId="0" borderId="3" xfId="0" applyFont="1" applyBorder="1" applyAlignment="1">
      <alignment horizontal="center" vertical="center" wrapText="1"/>
    </xf>
    <xf numFmtId="6" fontId="9" fillId="0" borderId="1" xfId="0" applyNumberFormat="1" applyFont="1" applyBorder="1" applyAlignment="1">
      <alignment horizontal="center" vertical="center" wrapText="1"/>
    </xf>
    <xf numFmtId="0" fontId="5" fillId="0" borderId="1" xfId="0" applyFont="1" applyBorder="1" applyAlignment="1" applyProtection="1">
      <alignment horizontal="center" vertical="center" wrapText="1"/>
      <protection locked="0"/>
    </xf>
    <xf numFmtId="169" fontId="5" fillId="0" borderId="3" xfId="0" applyNumberFormat="1" applyFont="1" applyBorder="1" applyAlignment="1">
      <alignment horizontal="center" vertical="center"/>
    </xf>
    <xf numFmtId="14" fontId="9" fillId="0" borderId="3" xfId="0" applyNumberFormat="1" applyFont="1" applyBorder="1" applyAlignment="1">
      <alignment horizontal="center" vertical="center" wrapText="1"/>
    </xf>
    <xf numFmtId="14" fontId="9" fillId="0" borderId="5" xfId="0" applyNumberFormat="1" applyFont="1" applyBorder="1" applyAlignment="1">
      <alignment horizontal="center" vertical="center" wrapText="1"/>
    </xf>
    <xf numFmtId="14" fontId="9" fillId="0" borderId="1" xfId="0" applyNumberFormat="1" applyFont="1" applyBorder="1" applyAlignment="1">
      <alignment horizontal="center" vertical="center" wrapText="1"/>
    </xf>
    <xf numFmtId="0" fontId="5" fillId="0" borderId="12" xfId="0" applyFont="1" applyBorder="1" applyAlignment="1">
      <alignment vertical="center" wrapText="1"/>
    </xf>
    <xf numFmtId="0" fontId="5" fillId="0" borderId="17" xfId="0" applyFont="1" applyBorder="1" applyAlignment="1">
      <alignment vertical="center"/>
    </xf>
    <xf numFmtId="0" fontId="5" fillId="0" borderId="17" xfId="0" applyFont="1" applyBorder="1" applyAlignment="1">
      <alignment horizontal="center" vertical="center" wrapText="1"/>
    </xf>
    <xf numFmtId="0" fontId="28" fillId="7" borderId="0" xfId="0" applyFont="1" applyFill="1"/>
    <xf numFmtId="0" fontId="27" fillId="7" borderId="0" xfId="0" applyFont="1" applyFill="1"/>
    <xf numFmtId="0" fontId="10" fillId="0" borderId="6" xfId="0" applyFont="1" applyBorder="1" applyAlignment="1">
      <alignment horizontal="center" vertical="center" wrapText="1"/>
    </xf>
    <xf numFmtId="44" fontId="10" fillId="0" borderId="6" xfId="0" applyNumberFormat="1" applyFont="1" applyBorder="1" applyAlignment="1">
      <alignment horizontal="center" vertical="center" wrapText="1"/>
    </xf>
    <xf numFmtId="14" fontId="10" fillId="0" borderId="6" xfId="0" applyNumberFormat="1" applyFont="1" applyBorder="1" applyAlignment="1">
      <alignment horizontal="center" vertical="center" wrapText="1"/>
    </xf>
    <xf numFmtId="0" fontId="10" fillId="0" borderId="2" xfId="0" applyFont="1" applyBorder="1" applyAlignment="1">
      <alignment horizontal="center" vertical="center" wrapText="1"/>
    </xf>
    <xf numFmtId="0" fontId="10" fillId="0" borderId="19" xfId="0" applyFont="1" applyBorder="1" applyAlignment="1">
      <alignment horizontal="center" vertical="center" wrapText="1"/>
    </xf>
    <xf numFmtId="44" fontId="10" fillId="0" borderId="19" xfId="0" applyNumberFormat="1" applyFont="1" applyBorder="1" applyAlignment="1">
      <alignment horizontal="center" vertical="center" wrapText="1"/>
    </xf>
    <xf numFmtId="14" fontId="10" fillId="0" borderId="19" xfId="0" applyNumberFormat="1" applyFont="1" applyBorder="1" applyAlignment="1">
      <alignment horizontal="center" vertical="center" wrapText="1"/>
    </xf>
    <xf numFmtId="0" fontId="10" fillId="0" borderId="11" xfId="0" applyFont="1" applyBorder="1" applyAlignment="1">
      <alignment horizontal="center" vertical="center" wrapText="1"/>
    </xf>
    <xf numFmtId="14" fontId="10" fillId="0" borderId="0" xfId="0" applyNumberFormat="1" applyFont="1" applyAlignment="1">
      <alignment horizontal="center" vertical="center" wrapText="1"/>
    </xf>
    <xf numFmtId="0" fontId="13" fillId="0" borderId="0" xfId="0" applyFont="1" applyAlignment="1">
      <alignment horizontal="center" vertical="center"/>
    </xf>
    <xf numFmtId="14" fontId="9" fillId="5" borderId="12" xfId="0" applyNumberFormat="1" applyFont="1" applyFill="1" applyBorder="1" applyAlignment="1">
      <alignment horizontal="center" vertical="center" wrapText="1"/>
    </xf>
    <xf numFmtId="0" fontId="9" fillId="0" borderId="5" xfId="0" applyFont="1" applyBorder="1" applyAlignment="1">
      <alignment horizontal="center" vertical="center" wrapText="1"/>
    </xf>
    <xf numFmtId="0" fontId="9" fillId="0" borderId="9" xfId="0" applyFont="1" applyBorder="1" applyAlignment="1">
      <alignment horizontal="center" vertical="center" wrapText="1"/>
    </xf>
    <xf numFmtId="0" fontId="6" fillId="0" borderId="30" xfId="0" applyFont="1" applyBorder="1" applyAlignment="1" applyProtection="1">
      <alignment horizontal="center" vertical="center" wrapText="1"/>
      <protection locked="0"/>
    </xf>
    <xf numFmtId="0" fontId="5" fillId="0" borderId="17" xfId="0" applyFont="1" applyBorder="1" applyAlignment="1">
      <alignment horizontal="center" vertical="top" wrapText="1"/>
    </xf>
    <xf numFmtId="0" fontId="5" fillId="0" borderId="3" xfId="0" applyFont="1" applyBorder="1" applyAlignment="1">
      <alignment horizontal="center" vertical="center"/>
    </xf>
    <xf numFmtId="0" fontId="0" fillId="0" borderId="1" xfId="0" applyBorder="1"/>
    <xf numFmtId="0" fontId="5" fillId="5" borderId="16" xfId="0" applyFont="1" applyFill="1" applyBorder="1" applyAlignment="1">
      <alignment horizontal="center" vertical="center" wrapText="1"/>
    </xf>
    <xf numFmtId="0" fontId="10" fillId="6" borderId="1" xfId="0" applyFont="1" applyFill="1" applyBorder="1" applyAlignment="1">
      <alignment horizontal="center" vertical="center" wrapText="1"/>
    </xf>
    <xf numFmtId="14" fontId="6" fillId="0" borderId="19" xfId="0" applyNumberFormat="1" applyFont="1" applyBorder="1" applyAlignment="1">
      <alignment horizontal="center" vertical="center" wrapText="1"/>
    </xf>
    <xf numFmtId="0" fontId="10" fillId="6" borderId="12" xfId="0" applyFont="1" applyFill="1" applyBorder="1" applyAlignment="1">
      <alignment horizontal="center" vertical="center" wrapText="1"/>
    </xf>
    <xf numFmtId="0" fontId="10" fillId="6" borderId="17" xfId="0" applyFont="1" applyFill="1" applyBorder="1" applyAlignment="1">
      <alignment horizontal="center" vertical="center" wrapText="1"/>
    </xf>
    <xf numFmtId="6" fontId="5" fillId="0" borderId="3" xfId="0" applyNumberFormat="1" applyFont="1" applyBorder="1" applyAlignment="1">
      <alignment horizontal="center" vertical="center"/>
    </xf>
    <xf numFmtId="0" fontId="6" fillId="5" borderId="9" xfId="1" applyFont="1" applyFill="1" applyBorder="1" applyAlignment="1" applyProtection="1">
      <alignment horizontal="center" vertical="center" wrapText="1"/>
      <protection locked="0"/>
    </xf>
    <xf numFmtId="14" fontId="10" fillId="5" borderId="1" xfId="0" applyNumberFormat="1" applyFont="1" applyFill="1" applyBorder="1" applyAlignment="1">
      <alignment vertical="center" wrapText="1"/>
    </xf>
    <xf numFmtId="166" fontId="6" fillId="0" borderId="9" xfId="0" applyNumberFormat="1" applyFont="1" applyBorder="1" applyAlignment="1" applyProtection="1">
      <alignment horizontal="center" vertical="center" wrapText="1"/>
      <protection locked="0"/>
    </xf>
    <xf numFmtId="14" fontId="5" fillId="0" borderId="3" xfId="0" applyNumberFormat="1" applyFont="1" applyBorder="1" applyAlignment="1">
      <alignment horizontal="center" vertical="center"/>
    </xf>
    <xf numFmtId="14" fontId="6" fillId="0" borderId="9" xfId="0" applyNumberFormat="1" applyFont="1" applyBorder="1" applyAlignment="1" applyProtection="1">
      <alignment horizontal="center" vertical="center" wrapText="1"/>
      <protection locked="0"/>
    </xf>
    <xf numFmtId="14" fontId="10" fillId="0" borderId="3" xfId="0" applyNumberFormat="1" applyFont="1" applyBorder="1" applyAlignment="1">
      <alignment horizontal="center" vertical="center"/>
    </xf>
    <xf numFmtId="14" fontId="0" fillId="0" borderId="1" xfId="0" applyNumberFormat="1" applyBorder="1"/>
    <xf numFmtId="14" fontId="6" fillId="0" borderId="5" xfId="0" applyNumberFormat="1" applyFont="1" applyBorder="1" applyAlignment="1" applyProtection="1">
      <alignment horizontal="center" vertical="center" wrapText="1"/>
      <protection locked="0"/>
    </xf>
    <xf numFmtId="0" fontId="10" fillId="0" borderId="21" xfId="0" applyFont="1" applyBorder="1" applyAlignment="1">
      <alignment wrapText="1"/>
    </xf>
    <xf numFmtId="0" fontId="6" fillId="0" borderId="12" xfId="0" applyFont="1" applyBorder="1" applyAlignment="1" applyProtection="1">
      <alignment horizontal="left" vertical="center" wrapText="1"/>
      <protection locked="0"/>
    </xf>
    <xf numFmtId="0" fontId="6" fillId="0" borderId="12" xfId="0" applyFont="1" applyBorder="1" applyAlignment="1" applyProtection="1">
      <alignment horizontal="left" vertical="center" wrapText="1" indent="1"/>
      <protection locked="0"/>
    </xf>
    <xf numFmtId="0" fontId="6" fillId="0" borderId="27" xfId="0" applyFont="1" applyBorder="1" applyAlignment="1" applyProtection="1">
      <alignment horizontal="center" vertical="center" wrapText="1"/>
      <protection locked="0"/>
    </xf>
    <xf numFmtId="166" fontId="6" fillId="0" borderId="27" xfId="0" applyNumberFormat="1" applyFont="1" applyBorder="1" applyAlignment="1" applyProtection="1">
      <alignment horizontal="center" vertical="center" wrapText="1"/>
      <protection locked="0"/>
    </xf>
    <xf numFmtId="0" fontId="6" fillId="7" borderId="3" xfId="0" applyFont="1" applyFill="1" applyBorder="1" applyAlignment="1">
      <alignment horizontal="center" vertical="center" wrapText="1"/>
    </xf>
    <xf numFmtId="14" fontId="6" fillId="0" borderId="12" xfId="0" applyNumberFormat="1" applyFont="1" applyBorder="1" applyAlignment="1" applyProtection="1">
      <alignment horizontal="left" vertical="center" wrapText="1"/>
      <protection locked="0"/>
    </xf>
    <xf numFmtId="14" fontId="6" fillId="7" borderId="3" xfId="0" applyNumberFormat="1" applyFont="1" applyFill="1" applyBorder="1" applyAlignment="1">
      <alignment horizontal="center" vertical="center" wrapText="1"/>
    </xf>
    <xf numFmtId="0" fontId="6" fillId="0" borderId="9" xfId="0" applyFont="1" applyBorder="1" applyAlignment="1" applyProtection="1">
      <alignment horizontal="left" vertical="center" wrapText="1"/>
      <protection locked="0"/>
    </xf>
    <xf numFmtId="0" fontId="6" fillId="0" borderId="23" xfId="0" applyFont="1" applyBorder="1" applyAlignment="1" applyProtection="1">
      <alignment horizontal="center" vertical="center" wrapText="1"/>
      <protection locked="0"/>
    </xf>
    <xf numFmtId="14" fontId="6" fillId="0" borderId="0" xfId="0" applyNumberFormat="1" applyFont="1" applyAlignment="1">
      <alignment horizontal="center" vertical="center" wrapText="1"/>
    </xf>
    <xf numFmtId="0" fontId="10" fillId="6" borderId="3" xfId="0" applyFont="1" applyFill="1" applyBorder="1" applyAlignment="1">
      <alignment horizontal="center" vertical="center" wrapText="1"/>
    </xf>
    <xf numFmtId="14" fontId="9" fillId="5" borderId="1" xfId="0" applyNumberFormat="1" applyFont="1" applyFill="1" applyBorder="1" applyAlignment="1">
      <alignment horizontal="center" vertical="center" wrapText="1"/>
    </xf>
    <xf numFmtId="14" fontId="5" fillId="5" borderId="17" xfId="0" applyNumberFormat="1" applyFont="1" applyFill="1" applyBorder="1" applyAlignment="1">
      <alignment horizontal="center" vertical="center"/>
    </xf>
    <xf numFmtId="14" fontId="5" fillId="5" borderId="12" xfId="0" applyNumberFormat="1" applyFont="1" applyFill="1" applyBorder="1" applyAlignment="1">
      <alignment horizontal="center" vertical="center"/>
    </xf>
    <xf numFmtId="14" fontId="6" fillId="0" borderId="29" xfId="0" applyNumberFormat="1" applyFont="1" applyBorder="1" applyAlignment="1">
      <alignment horizontal="center" vertical="center" wrapText="1"/>
    </xf>
    <xf numFmtId="165" fontId="8" fillId="0" borderId="12" xfId="0" applyNumberFormat="1" applyFont="1" applyBorder="1" applyAlignment="1" applyProtection="1">
      <alignment horizontal="center" vertical="center" wrapText="1"/>
      <protection locked="0"/>
    </xf>
    <xf numFmtId="165" fontId="5" fillId="0" borderId="12" xfId="0" applyNumberFormat="1" applyFont="1" applyBorder="1" applyAlignment="1" applyProtection="1">
      <alignment horizontal="center" vertical="center" wrapText="1"/>
      <protection locked="0"/>
    </xf>
    <xf numFmtId="0" fontId="6" fillId="0" borderId="29" xfId="0" applyFont="1" applyBorder="1" applyAlignment="1" applyProtection="1">
      <alignment horizontal="center" vertical="center" wrapText="1"/>
      <protection locked="0"/>
    </xf>
    <xf numFmtId="14" fontId="8" fillId="0" borderId="12" xfId="0" applyNumberFormat="1" applyFont="1" applyBorder="1" applyAlignment="1" applyProtection="1">
      <alignment horizontal="center" vertical="center" wrapText="1"/>
      <protection locked="0"/>
    </xf>
    <xf numFmtId="0" fontId="6" fillId="0" borderId="29" xfId="1" applyFont="1" applyBorder="1" applyAlignment="1" applyProtection="1">
      <alignment horizontal="center" vertical="center" wrapText="1"/>
      <protection locked="0"/>
    </xf>
    <xf numFmtId="0" fontId="5" fillId="0" borderId="14" xfId="0" applyFont="1" applyBorder="1" applyAlignment="1">
      <alignment horizontal="center" vertical="center" wrapText="1"/>
    </xf>
    <xf numFmtId="0" fontId="6" fillId="0" borderId="21" xfId="0" applyFont="1" applyBorder="1" applyAlignment="1">
      <alignment wrapText="1"/>
    </xf>
    <xf numFmtId="3" fontId="10" fillId="0" borderId="12" xfId="0" applyNumberFormat="1" applyFont="1" applyBorder="1"/>
    <xf numFmtId="167" fontId="6" fillId="0" borderId="12" xfId="1" applyNumberFormat="1" applyFont="1" applyBorder="1" applyAlignment="1" applyProtection="1">
      <alignment horizontal="center" vertical="center" wrapText="1"/>
      <protection locked="0"/>
    </xf>
    <xf numFmtId="14" fontId="10" fillId="0" borderId="3" xfId="0" applyNumberFormat="1" applyFont="1" applyBorder="1" applyAlignment="1" applyProtection="1">
      <alignment horizontal="center" vertical="center" wrapText="1"/>
      <protection locked="0"/>
    </xf>
    <xf numFmtId="14" fontId="6" fillId="5" borderId="17" xfId="0" applyNumberFormat="1" applyFont="1" applyFill="1" applyBorder="1" applyAlignment="1" applyProtection="1">
      <alignment horizontal="center" vertical="center" wrapText="1"/>
      <protection locked="0"/>
    </xf>
    <xf numFmtId="0" fontId="5" fillId="5" borderId="14" xfId="0" applyFont="1" applyFill="1" applyBorder="1" applyAlignment="1">
      <alignment horizontal="center" vertical="center" wrapText="1"/>
    </xf>
    <xf numFmtId="0" fontId="5" fillId="0" borderId="12" xfId="0" applyFont="1" applyBorder="1" applyAlignment="1">
      <alignment horizontal="center" vertical="top" wrapText="1"/>
    </xf>
    <xf numFmtId="14" fontId="5" fillId="0" borderId="17" xfId="0" applyNumberFormat="1" applyFont="1" applyBorder="1" applyAlignment="1">
      <alignment horizontal="center" vertical="center"/>
    </xf>
    <xf numFmtId="14" fontId="6" fillId="0" borderId="17" xfId="0" applyNumberFormat="1" applyFont="1" applyBorder="1" applyAlignment="1" applyProtection="1">
      <alignment horizontal="center" vertical="top" wrapText="1"/>
      <protection locked="0"/>
    </xf>
    <xf numFmtId="0" fontId="6" fillId="0" borderId="17" xfId="0" applyFont="1" applyBorder="1" applyAlignment="1" applyProtection="1">
      <alignment horizontal="center" vertical="top" wrapText="1"/>
      <protection locked="0"/>
    </xf>
    <xf numFmtId="0" fontId="0" fillId="6" borderId="0" xfId="0" applyFill="1" applyAlignment="1">
      <alignment horizontal="left"/>
    </xf>
    <xf numFmtId="0" fontId="14" fillId="6" borderId="0" xfId="0" applyFont="1" applyFill="1" applyAlignment="1">
      <alignment horizontal="left"/>
    </xf>
    <xf numFmtId="0" fontId="5" fillId="0" borderId="12" xfId="0" applyFont="1" applyBorder="1" applyAlignment="1">
      <alignment wrapText="1"/>
    </xf>
    <xf numFmtId="0" fontId="5" fillId="5" borderId="1" xfId="0" applyFont="1" applyFill="1" applyBorder="1" applyAlignment="1">
      <alignment horizontal="center" vertical="top" wrapText="1"/>
    </xf>
    <xf numFmtId="0" fontId="10" fillId="6" borderId="14" xfId="0" applyFont="1" applyFill="1" applyBorder="1" applyAlignment="1">
      <alignment horizontal="center" vertical="center" wrapText="1"/>
    </xf>
    <xf numFmtId="0" fontId="5" fillId="0" borderId="12" xfId="0" applyFont="1" applyBorder="1"/>
    <xf numFmtId="14" fontId="5" fillId="0" borderId="12" xfId="0" applyNumberFormat="1" applyFont="1" applyBorder="1"/>
    <xf numFmtId="0" fontId="5" fillId="0" borderId="1" xfId="0" applyFont="1" applyBorder="1"/>
    <xf numFmtId="14" fontId="5" fillId="0" borderId="1" xfId="0" applyNumberFormat="1" applyFont="1" applyBorder="1"/>
    <xf numFmtId="0" fontId="5" fillId="0" borderId="3" xfId="0" applyFont="1" applyBorder="1"/>
    <xf numFmtId="0" fontId="10" fillId="6" borderId="13" xfId="0" applyFont="1" applyFill="1" applyBorder="1" applyAlignment="1">
      <alignment horizontal="center" vertical="center" wrapText="1"/>
    </xf>
    <xf numFmtId="0" fontId="5" fillId="5" borderId="17" xfId="0" applyFont="1" applyFill="1" applyBorder="1" applyAlignment="1">
      <alignment horizontal="center" vertical="top" wrapText="1"/>
    </xf>
    <xf numFmtId="0" fontId="29" fillId="6" borderId="0" xfId="0" applyFont="1" applyFill="1" applyAlignment="1">
      <alignment horizontal="left"/>
    </xf>
    <xf numFmtId="166" fontId="6" fillId="5" borderId="12" xfId="0" applyNumberFormat="1" applyFont="1" applyFill="1" applyBorder="1" applyAlignment="1" applyProtection="1">
      <alignment horizontal="center" vertical="center" wrapText="1"/>
      <protection locked="0"/>
    </xf>
    <xf numFmtId="14" fontId="6" fillId="5" borderId="12" xfId="0" applyNumberFormat="1" applyFont="1" applyFill="1" applyBorder="1" applyAlignment="1" applyProtection="1">
      <alignment horizontal="left" vertical="center" wrapText="1"/>
      <protection locked="0"/>
    </xf>
    <xf numFmtId="166" fontId="10" fillId="5" borderId="12" xfId="0" applyNumberFormat="1" applyFont="1" applyFill="1" applyBorder="1" applyAlignment="1" applyProtection="1">
      <alignment horizontal="center" vertical="center" wrapText="1"/>
      <protection locked="0"/>
    </xf>
    <xf numFmtId="0" fontId="6" fillId="0" borderId="26" xfId="0" applyFont="1" applyBorder="1" applyAlignment="1" applyProtection="1">
      <alignment horizontal="center" vertical="center" wrapText="1"/>
      <protection locked="0"/>
    </xf>
    <xf numFmtId="14" fontId="8" fillId="5" borderId="12" xfId="0" applyNumberFormat="1" applyFont="1" applyFill="1" applyBorder="1" applyAlignment="1" applyProtection="1">
      <alignment horizontal="center" vertical="center" wrapText="1"/>
      <protection locked="0"/>
    </xf>
    <xf numFmtId="14" fontId="6" fillId="5" borderId="12" xfId="0" applyNumberFormat="1" applyFont="1" applyFill="1" applyBorder="1" applyAlignment="1">
      <alignment wrapText="1"/>
    </xf>
    <xf numFmtId="14" fontId="6" fillId="5" borderId="12" xfId="3" applyNumberFormat="1" applyFont="1" applyFill="1" applyBorder="1" applyAlignment="1">
      <alignment horizontal="center" vertical="center" wrapText="1"/>
    </xf>
    <xf numFmtId="0" fontId="6" fillId="0" borderId="11" xfId="0" applyFont="1" applyBorder="1" applyAlignment="1" applyProtection="1">
      <alignment horizontal="center" vertical="center" wrapText="1"/>
      <protection locked="0"/>
    </xf>
    <xf numFmtId="14" fontId="5" fillId="5" borderId="12" xfId="0" applyNumberFormat="1" applyFont="1" applyFill="1" applyBorder="1" applyAlignment="1">
      <alignment horizontal="center" vertical="top" wrapText="1"/>
    </xf>
    <xf numFmtId="0" fontId="5" fillId="0" borderId="12" xfId="0" applyFont="1" applyBorder="1" applyAlignment="1" applyProtection="1">
      <alignment horizontal="center" vertical="center"/>
      <protection locked="0"/>
    </xf>
    <xf numFmtId="0" fontId="5" fillId="5" borderId="21" xfId="0" applyFont="1" applyFill="1" applyBorder="1" applyAlignment="1" applyProtection="1">
      <alignment horizontal="center" vertical="center" wrapText="1"/>
      <protection locked="0"/>
    </xf>
    <xf numFmtId="0" fontId="8" fillId="0" borderId="4"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8" fillId="0" borderId="22" xfId="0" applyFont="1" applyBorder="1" applyAlignment="1" applyProtection="1">
      <alignment horizontal="center" vertical="center" wrapText="1"/>
      <protection locked="0"/>
    </xf>
    <xf numFmtId="6" fontId="5" fillId="0" borderId="4" xfId="0" applyNumberFormat="1" applyFont="1" applyBorder="1" applyAlignment="1">
      <alignment horizontal="center" vertical="center"/>
    </xf>
    <xf numFmtId="14" fontId="5" fillId="5" borderId="17" xfId="0" applyNumberFormat="1" applyFont="1" applyFill="1" applyBorder="1" applyAlignment="1">
      <alignment horizontal="center" vertical="center" wrapText="1"/>
    </xf>
    <xf numFmtId="14" fontId="6" fillId="0" borderId="9" xfId="0" applyNumberFormat="1" applyFont="1" applyBorder="1" applyAlignment="1">
      <alignment horizontal="center" vertical="center" wrapText="1"/>
    </xf>
    <xf numFmtId="168" fontId="6" fillId="0" borderId="7" xfId="0" applyNumberFormat="1" applyFont="1" applyBorder="1" applyAlignment="1" applyProtection="1">
      <alignment horizontal="right" vertical="center" wrapText="1"/>
      <protection locked="0"/>
    </xf>
    <xf numFmtId="166" fontId="9" fillId="0" borderId="9" xfId="0" applyNumberFormat="1" applyFont="1" applyBorder="1" applyAlignment="1">
      <alignment horizontal="center" vertical="center"/>
    </xf>
    <xf numFmtId="14" fontId="5" fillId="5" borderId="17" xfId="0" applyNumberFormat="1" applyFont="1" applyFill="1" applyBorder="1" applyAlignment="1">
      <alignment horizontal="center" vertical="top" wrapText="1"/>
    </xf>
    <xf numFmtId="0" fontId="5" fillId="5" borderId="12" xfId="0" applyFont="1" applyFill="1" applyBorder="1" applyAlignment="1">
      <alignment horizontal="center" vertical="top" wrapText="1"/>
    </xf>
    <xf numFmtId="0" fontId="10" fillId="5" borderId="0" xfId="0" applyFont="1" applyFill="1" applyAlignment="1">
      <alignment horizontal="center" vertical="center" wrapText="1"/>
    </xf>
    <xf numFmtId="0" fontId="5" fillId="5" borderId="1" xfId="0" applyFont="1" applyFill="1" applyBorder="1" applyAlignment="1">
      <alignment horizontal="center" vertical="top"/>
    </xf>
    <xf numFmtId="0" fontId="9" fillId="5" borderId="0" xfId="0" applyFont="1" applyFill="1" applyAlignment="1">
      <alignment horizontal="center" vertical="center" wrapText="1"/>
    </xf>
    <xf numFmtId="0" fontId="6" fillId="0" borderId="2" xfId="1" applyFont="1" applyBorder="1" applyAlignment="1" applyProtection="1">
      <alignment horizontal="center" vertical="center" wrapText="1"/>
      <protection locked="0"/>
    </xf>
    <xf numFmtId="0" fontId="6" fillId="5" borderId="9" xfId="0" applyFont="1" applyFill="1" applyBorder="1" applyAlignment="1" applyProtection="1">
      <alignment horizontal="center" vertical="center" wrapText="1"/>
      <protection locked="0"/>
    </xf>
    <xf numFmtId="0" fontId="6" fillId="0" borderId="32" xfId="0" applyFont="1" applyBorder="1" applyAlignment="1" applyProtection="1">
      <alignment horizontal="center" vertical="center" wrapText="1"/>
      <protection locked="0"/>
    </xf>
    <xf numFmtId="0" fontId="5" fillId="0" borderId="6" xfId="0" applyFont="1" applyBorder="1" applyAlignment="1">
      <alignment horizontal="center" vertical="center"/>
    </xf>
    <xf numFmtId="0" fontId="6" fillId="0" borderId="35" xfId="0" applyFont="1" applyBorder="1" applyAlignment="1" applyProtection="1">
      <alignment horizontal="center" vertical="center" wrapText="1"/>
      <protection locked="0"/>
    </xf>
    <xf numFmtId="0" fontId="10" fillId="5" borderId="12" xfId="0" applyFont="1" applyFill="1" applyBorder="1" applyAlignment="1">
      <alignment horizontal="center" wrapText="1"/>
    </xf>
    <xf numFmtId="0" fontId="5" fillId="0" borderId="5" xfId="0" applyFont="1" applyBorder="1" applyAlignment="1">
      <alignment horizontal="center" vertical="center" wrapText="1"/>
    </xf>
    <xf numFmtId="0" fontId="10" fillId="5" borderId="25" xfId="0" applyFont="1" applyFill="1" applyBorder="1" applyAlignment="1">
      <alignment horizontal="center" vertical="center"/>
    </xf>
    <xf numFmtId="0" fontId="5" fillId="5" borderId="5" xfId="0" applyFont="1" applyFill="1" applyBorder="1" applyAlignment="1">
      <alignment horizontal="center" vertical="center"/>
    </xf>
    <xf numFmtId="0" fontId="5" fillId="0" borderId="9" xfId="0" applyFont="1" applyBorder="1"/>
    <xf numFmtId="0" fontId="5" fillId="0" borderId="18" xfId="0" applyFont="1" applyBorder="1"/>
    <xf numFmtId="0" fontId="6" fillId="0" borderId="13" xfId="0" applyFont="1" applyBorder="1" applyAlignment="1" applyProtection="1">
      <alignment horizontal="left" vertical="center" wrapText="1"/>
      <protection locked="0"/>
    </xf>
    <xf numFmtId="0" fontId="6" fillId="0" borderId="22" xfId="0" applyFont="1" applyBorder="1" applyAlignment="1" applyProtection="1">
      <alignment horizontal="left" vertical="center" wrapText="1"/>
      <protection locked="0"/>
    </xf>
    <xf numFmtId="0" fontId="5" fillId="5" borderId="15" xfId="0" applyFont="1" applyFill="1" applyBorder="1" applyAlignment="1">
      <alignment horizontal="center" vertical="center" wrapText="1"/>
    </xf>
    <xf numFmtId="0" fontId="9" fillId="0" borderId="17" xfId="0" applyFont="1" applyBorder="1" applyAlignment="1">
      <alignment horizontal="center" vertical="center" wrapText="1"/>
    </xf>
    <xf numFmtId="0" fontId="9" fillId="5" borderId="19" xfId="0" applyFont="1" applyFill="1" applyBorder="1" applyAlignment="1">
      <alignment horizontal="center" vertical="center" wrapText="1"/>
    </xf>
    <xf numFmtId="14" fontId="6" fillId="0" borderId="27" xfId="0" applyNumberFormat="1" applyFont="1" applyBorder="1" applyAlignment="1">
      <alignment horizontal="center" vertical="center" wrapText="1"/>
    </xf>
    <xf numFmtId="0" fontId="9" fillId="5" borderId="7" xfId="0" applyFont="1" applyFill="1" applyBorder="1" applyAlignment="1">
      <alignment horizontal="center" vertical="center" wrapText="1"/>
    </xf>
    <xf numFmtId="0" fontId="5" fillId="0" borderId="6" xfId="0" applyFont="1" applyBorder="1"/>
    <xf numFmtId="0" fontId="5" fillId="0" borderId="4" xfId="0" applyFont="1" applyBorder="1"/>
    <xf numFmtId="0" fontId="5" fillId="0" borderId="17" xfId="0" applyFont="1" applyBorder="1" applyAlignment="1" applyProtection="1">
      <alignment horizontal="center" vertical="center" wrapText="1"/>
      <protection locked="0"/>
    </xf>
    <xf numFmtId="0" fontId="5" fillId="5" borderId="27" xfId="0" applyFont="1" applyFill="1" applyBorder="1" applyAlignment="1">
      <alignment horizontal="center" vertical="center" wrapText="1"/>
    </xf>
    <xf numFmtId="0" fontId="5" fillId="5" borderId="28" xfId="0" applyFont="1" applyFill="1" applyBorder="1" applyAlignment="1" applyProtection="1">
      <alignment horizontal="center" vertical="center" wrapText="1"/>
      <protection locked="0"/>
    </xf>
    <xf numFmtId="0" fontId="6" fillId="5" borderId="10" xfId="1" applyFont="1" applyFill="1" applyBorder="1" applyAlignment="1" applyProtection="1">
      <alignment horizontal="center" vertical="center" wrapText="1"/>
      <protection locked="0"/>
    </xf>
    <xf numFmtId="0" fontId="6" fillId="0" borderId="24"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6" fillId="5" borderId="12" xfId="2" applyFont="1" applyFill="1" applyBorder="1" applyAlignment="1" applyProtection="1">
      <alignment horizontal="center" vertical="center" wrapText="1"/>
      <protection locked="0"/>
    </xf>
    <xf numFmtId="14" fontId="5" fillId="5" borderId="10" xfId="0" applyNumberFormat="1" applyFont="1" applyFill="1" applyBorder="1" applyAlignment="1">
      <alignment horizontal="center" vertical="center"/>
    </xf>
    <xf numFmtId="14" fontId="5" fillId="5" borderId="12" xfId="0" applyNumberFormat="1" applyFont="1" applyFill="1" applyBorder="1" applyAlignment="1">
      <alignment vertical="center"/>
    </xf>
    <xf numFmtId="14" fontId="5" fillId="5" borderId="33" xfId="0" applyNumberFormat="1" applyFont="1" applyFill="1" applyBorder="1" applyAlignment="1">
      <alignment horizontal="center" vertical="center" wrapText="1"/>
    </xf>
    <xf numFmtId="14" fontId="5" fillId="0" borderId="17" xfId="0" applyNumberFormat="1" applyFont="1" applyBorder="1"/>
    <xf numFmtId="166" fontId="6" fillId="5" borderId="3" xfId="0" applyNumberFormat="1" applyFont="1" applyFill="1" applyBorder="1" applyAlignment="1" applyProtection="1">
      <alignment horizontal="center" vertical="center" wrapText="1"/>
      <protection locked="0"/>
    </xf>
    <xf numFmtId="171" fontId="6" fillId="0" borderId="1" xfId="0" applyNumberFormat="1" applyFont="1" applyBorder="1" applyAlignment="1" applyProtection="1">
      <alignment horizontal="center" vertical="center" wrapText="1"/>
      <protection locked="0"/>
    </xf>
    <xf numFmtId="14" fontId="6" fillId="0" borderId="9" xfId="0" applyNumberFormat="1" applyFont="1" applyBorder="1" applyAlignment="1" applyProtection="1">
      <alignment horizontal="left" vertical="center" wrapText="1"/>
      <protection locked="0"/>
    </xf>
    <xf numFmtId="166" fontId="6" fillId="5" borderId="17" xfId="0" applyNumberFormat="1" applyFont="1" applyFill="1" applyBorder="1" applyAlignment="1" applyProtection="1">
      <alignment horizontal="center" vertical="center" wrapText="1"/>
      <protection locked="0"/>
    </xf>
    <xf numFmtId="14" fontId="10" fillId="5" borderId="12" xfId="0" applyNumberFormat="1" applyFont="1" applyFill="1" applyBorder="1" applyAlignment="1">
      <alignment vertical="center" wrapText="1"/>
    </xf>
    <xf numFmtId="14" fontId="9" fillId="5" borderId="20" xfId="0" applyNumberFormat="1" applyFont="1" applyFill="1" applyBorder="1" applyAlignment="1">
      <alignment horizontal="center" vertical="center" wrapText="1"/>
    </xf>
    <xf numFmtId="0" fontId="5" fillId="5" borderId="33" xfId="0" applyFont="1" applyFill="1" applyBorder="1" applyAlignment="1">
      <alignment horizontal="center" vertical="center" wrapText="1"/>
    </xf>
    <xf numFmtId="0" fontId="5" fillId="5" borderId="10" xfId="0" applyFont="1" applyFill="1" applyBorder="1" applyAlignment="1">
      <alignment horizontal="center" vertical="center"/>
    </xf>
    <xf numFmtId="0" fontId="6" fillId="0" borderId="36"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14" fontId="6" fillId="0" borderId="27" xfId="0" applyNumberFormat="1" applyFont="1" applyBorder="1" applyAlignment="1" applyProtection="1">
      <alignment horizontal="center" vertical="center" wrapText="1"/>
      <protection locked="0"/>
    </xf>
    <xf numFmtId="14" fontId="6" fillId="0" borderId="24" xfId="0" applyNumberFormat="1" applyFont="1" applyBorder="1" applyAlignment="1" applyProtection="1">
      <alignment horizontal="left" vertical="center" wrapText="1"/>
      <protection locked="0"/>
    </xf>
    <xf numFmtId="14" fontId="6" fillId="0" borderId="3" xfId="0" applyNumberFormat="1" applyFont="1" applyBorder="1" applyAlignment="1" applyProtection="1">
      <alignment horizontal="left" vertical="center" wrapText="1"/>
      <protection locked="0"/>
    </xf>
    <xf numFmtId="14" fontId="6" fillId="0" borderId="37" xfId="0" applyNumberFormat="1" applyFont="1" applyBorder="1" applyAlignment="1" applyProtection="1">
      <alignment horizontal="left" vertical="center" wrapText="1"/>
      <protection locked="0"/>
    </xf>
    <xf numFmtId="0" fontId="5" fillId="0" borderId="21" xfId="0" applyFont="1" applyBorder="1" applyAlignment="1">
      <alignment horizontal="center" vertical="center"/>
    </xf>
    <xf numFmtId="6" fontId="5" fillId="0" borderId="7" xfId="0" applyNumberFormat="1" applyFont="1" applyBorder="1" applyAlignment="1">
      <alignment horizontal="center" vertical="center"/>
    </xf>
    <xf numFmtId="0" fontId="33" fillId="0" borderId="12" xfId="0" applyFont="1" applyBorder="1" applyAlignment="1">
      <alignment horizontal="center" vertical="center"/>
    </xf>
    <xf numFmtId="8" fontId="33" fillId="0" borderId="12" xfId="0" applyNumberFormat="1" applyFont="1" applyBorder="1" applyAlignment="1">
      <alignment horizontal="center" vertical="center"/>
    </xf>
    <xf numFmtId="0" fontId="33" fillId="0" borderId="12" xfId="0" applyFont="1" applyBorder="1" applyAlignment="1">
      <alignment horizontal="center" vertical="center" wrapText="1"/>
    </xf>
    <xf numFmtId="14" fontId="33" fillId="0" borderId="12" xfId="0" applyNumberFormat="1" applyFont="1" applyBorder="1" applyAlignment="1">
      <alignment horizontal="center" vertical="center"/>
    </xf>
    <xf numFmtId="0" fontId="33" fillId="0" borderId="0" xfId="0" applyFont="1" applyAlignment="1">
      <alignment horizontal="center" vertical="center"/>
    </xf>
    <xf numFmtId="0" fontId="8" fillId="0" borderId="0" xfId="0" applyFont="1" applyAlignment="1" applyProtection="1">
      <alignment horizontal="center" vertical="center" wrapText="1"/>
      <protection locked="0"/>
    </xf>
    <xf numFmtId="0" fontId="6" fillId="5" borderId="12" xfId="0" applyFont="1" applyFill="1" applyBorder="1" applyAlignment="1">
      <alignment horizontal="center" vertical="center" wrapText="1"/>
    </xf>
    <xf numFmtId="164" fontId="6" fillId="5" borderId="12" xfId="0" applyNumberFormat="1" applyFont="1" applyFill="1" applyBorder="1" applyAlignment="1" applyProtection="1">
      <alignment horizontal="center" vertical="center" wrapText="1"/>
      <protection locked="0"/>
    </xf>
    <xf numFmtId="14" fontId="5" fillId="5" borderId="12" xfId="0" applyNumberFormat="1" applyFont="1" applyFill="1" applyBorder="1" applyAlignment="1" applyProtection="1">
      <alignment horizontal="center" vertical="center" wrapText="1"/>
      <protection locked="0"/>
    </xf>
    <xf numFmtId="6" fontId="6" fillId="5" borderId="12" xfId="0" applyNumberFormat="1" applyFont="1" applyFill="1" applyBorder="1" applyAlignment="1">
      <alignment horizontal="center"/>
    </xf>
    <xf numFmtId="17" fontId="8" fillId="0" borderId="12" xfId="0" applyNumberFormat="1" applyFont="1" applyBorder="1" applyAlignment="1" applyProtection="1">
      <alignment horizontal="center" vertical="center" wrapText="1"/>
      <protection locked="0"/>
    </xf>
    <xf numFmtId="169" fontId="6" fillId="0" borderId="12" xfId="0" applyNumberFormat="1" applyFont="1" applyBorder="1" applyAlignment="1">
      <alignment horizontal="center" vertical="center" wrapText="1"/>
    </xf>
    <xf numFmtId="0" fontId="5" fillId="0" borderId="12" xfId="0" applyFont="1" applyBorder="1" applyAlignment="1">
      <alignment vertical="center"/>
    </xf>
    <xf numFmtId="165" fontId="6" fillId="0" borderId="12" xfId="0" applyNumberFormat="1" applyFont="1" applyBorder="1" applyAlignment="1" applyProtection="1">
      <alignment horizontal="center" vertical="center" wrapText="1"/>
      <protection locked="0"/>
    </xf>
    <xf numFmtId="14" fontId="6" fillId="6" borderId="12" xfId="0" applyNumberFormat="1" applyFont="1" applyFill="1" applyBorder="1" applyAlignment="1" applyProtection="1">
      <alignment horizontal="center" vertical="center" wrapText="1"/>
      <protection locked="0"/>
    </xf>
    <xf numFmtId="164" fontId="6" fillId="0" borderId="12" xfId="0" applyNumberFormat="1" applyFont="1" applyBorder="1" applyAlignment="1" applyProtection="1">
      <alignment horizontal="center" vertical="center" wrapText="1"/>
      <protection locked="0"/>
    </xf>
    <xf numFmtId="165" fontId="10" fillId="0" borderId="12" xfId="0" applyNumberFormat="1" applyFont="1" applyBorder="1" applyAlignment="1" applyProtection="1">
      <alignment horizontal="center" vertical="center" wrapText="1"/>
      <protection locked="0"/>
    </xf>
    <xf numFmtId="14" fontId="10" fillId="0" borderId="12" xfId="0" applyNumberFormat="1" applyFont="1" applyBorder="1" applyAlignment="1" applyProtection="1">
      <alignment horizontal="center" vertical="center" wrapText="1"/>
      <protection locked="0"/>
    </xf>
    <xf numFmtId="14" fontId="6" fillId="0" borderId="12" xfId="1" applyNumberFormat="1" applyFont="1" applyBorder="1" applyAlignment="1" applyProtection="1">
      <alignment horizontal="center" vertical="center" wrapText="1"/>
      <protection locked="0"/>
    </xf>
    <xf numFmtId="0" fontId="8" fillId="0" borderId="11" xfId="0" applyFont="1" applyBorder="1" applyAlignment="1" applyProtection="1">
      <alignment horizontal="center" vertical="center" wrapText="1"/>
      <protection locked="0"/>
    </xf>
    <xf numFmtId="0" fontId="10" fillId="0" borderId="26" xfId="0" applyFont="1" applyBorder="1" applyAlignment="1">
      <alignment wrapText="1"/>
    </xf>
    <xf numFmtId="0" fontId="10" fillId="0" borderId="13" xfId="0" applyFont="1" applyBorder="1" applyAlignment="1">
      <alignment wrapText="1"/>
    </xf>
    <xf numFmtId="166" fontId="6" fillId="0" borderId="12" xfId="1" applyNumberFormat="1" applyFont="1" applyBorder="1" applyAlignment="1" applyProtection="1">
      <alignment horizontal="center" vertical="center" wrapText="1"/>
      <protection locked="0"/>
    </xf>
    <xf numFmtId="0" fontId="10" fillId="6" borderId="18" xfId="0" applyFont="1" applyFill="1" applyBorder="1" applyAlignment="1">
      <alignment horizontal="center" vertical="center" wrapText="1"/>
    </xf>
    <xf numFmtId="0" fontId="6" fillId="0" borderId="13" xfId="1" applyFont="1" applyBorder="1" applyAlignment="1" applyProtection="1">
      <alignment horizontal="center" vertical="center" wrapText="1"/>
      <protection locked="0"/>
    </xf>
    <xf numFmtId="14" fontId="6" fillId="5" borderId="18" xfId="0" applyNumberFormat="1" applyFont="1" applyFill="1" applyBorder="1" applyAlignment="1" applyProtection="1">
      <alignment horizontal="center" vertical="center" wrapText="1"/>
      <protection locked="0"/>
    </xf>
    <xf numFmtId="0" fontId="6" fillId="8" borderId="12" xfId="0" applyFont="1" applyFill="1" applyBorder="1" applyAlignment="1" applyProtection="1">
      <alignment horizontal="center" vertical="center" wrapText="1"/>
      <protection locked="0"/>
    </xf>
    <xf numFmtId="6" fontId="5" fillId="0" borderId="12" xfId="0" applyNumberFormat="1" applyFont="1" applyBorder="1" applyAlignment="1">
      <alignment horizontal="center" vertical="center"/>
    </xf>
    <xf numFmtId="0" fontId="6" fillId="5" borderId="7" xfId="0" applyFont="1" applyFill="1" applyBorder="1" applyAlignment="1" applyProtection="1">
      <alignment horizontal="center" vertical="center" wrapText="1"/>
      <protection locked="0"/>
    </xf>
    <xf numFmtId="0" fontId="5" fillId="8" borderId="7" xfId="0" applyFont="1" applyFill="1" applyBorder="1" applyAlignment="1">
      <alignment horizontal="center" vertical="center" wrapText="1"/>
    </xf>
    <xf numFmtId="0" fontId="6" fillId="0" borderId="7" xfId="0" applyFont="1" applyBorder="1" applyAlignment="1" applyProtection="1">
      <alignment horizontal="center" vertical="center" wrapText="1"/>
      <protection locked="0"/>
    </xf>
    <xf numFmtId="0" fontId="6" fillId="3" borderId="28" xfId="0" applyFont="1" applyFill="1" applyBorder="1" applyAlignment="1" applyProtection="1">
      <alignment horizontal="center" vertical="center" wrapText="1"/>
      <protection locked="0"/>
    </xf>
    <xf numFmtId="14" fontId="6" fillId="0" borderId="7" xfId="0" applyNumberFormat="1" applyFont="1" applyBorder="1" applyAlignment="1" applyProtection="1">
      <alignment horizontal="center" vertical="center" wrapText="1"/>
      <protection locked="0"/>
    </xf>
    <xf numFmtId="0" fontId="6" fillId="5" borderId="10" xfId="0" applyFont="1" applyFill="1" applyBorder="1" applyAlignment="1" applyProtection="1">
      <alignment horizontal="center" vertical="center" wrapText="1"/>
      <protection locked="0"/>
    </xf>
    <xf numFmtId="0" fontId="6" fillId="8" borderId="10" xfId="0" applyFont="1" applyFill="1" applyBorder="1" applyAlignment="1" applyProtection="1">
      <alignment horizontal="center" vertical="center" wrapText="1"/>
      <protection locked="0"/>
    </xf>
    <xf numFmtId="6" fontId="5" fillId="0" borderId="10" xfId="0" applyNumberFormat="1" applyFont="1" applyBorder="1" applyAlignment="1">
      <alignment horizontal="center" vertical="center"/>
    </xf>
    <xf numFmtId="14" fontId="6" fillId="0" borderId="10" xfId="0" applyNumberFormat="1" applyFont="1" applyBorder="1" applyAlignment="1" applyProtection="1">
      <alignment horizontal="center" vertical="center" wrapText="1"/>
      <protection locked="0"/>
    </xf>
    <xf numFmtId="14" fontId="6" fillId="5" borderId="10" xfId="0" applyNumberFormat="1" applyFont="1" applyFill="1" applyBorder="1" applyAlignment="1" applyProtection="1">
      <alignment horizontal="center" vertical="center" wrapText="1"/>
      <protection locked="0"/>
    </xf>
    <xf numFmtId="166" fontId="10" fillId="0" borderId="3" xfId="0" applyNumberFormat="1" applyFont="1" applyBorder="1" applyAlignment="1" applyProtection="1">
      <alignment horizontal="center" vertical="center" wrapText="1"/>
      <protection locked="0"/>
    </xf>
    <xf numFmtId="6" fontId="10" fillId="0" borderId="3" xfId="0" applyNumberFormat="1" applyFont="1" applyBorder="1" applyAlignment="1">
      <alignment horizontal="center" vertical="center"/>
    </xf>
    <xf numFmtId="0" fontId="6" fillId="0" borderId="0" xfId="0" applyFont="1" applyAlignment="1">
      <alignment wrapText="1"/>
    </xf>
    <xf numFmtId="0" fontId="10" fillId="0" borderId="20" xfId="0" applyFont="1" applyBorder="1" applyAlignment="1">
      <alignment wrapText="1"/>
    </xf>
    <xf numFmtId="0" fontId="6" fillId="0" borderId="25" xfId="0" applyFont="1" applyBorder="1" applyAlignment="1" applyProtection="1">
      <alignment horizontal="center" vertical="center" wrapText="1"/>
      <protection locked="0"/>
    </xf>
    <xf numFmtId="14" fontId="6" fillId="0" borderId="14" xfId="0" applyNumberFormat="1" applyFont="1" applyBorder="1" applyAlignment="1">
      <alignment horizontal="center" vertical="center" wrapText="1"/>
    </xf>
    <xf numFmtId="0" fontId="0" fillId="0" borderId="1" xfId="0" applyBorder="1" applyAlignment="1">
      <alignment horizontal="center" vertical="center"/>
    </xf>
    <xf numFmtId="6" fontId="0" fillId="0" borderId="12" xfId="0" applyNumberFormat="1" applyBorder="1" applyAlignment="1">
      <alignment vertical="center"/>
    </xf>
    <xf numFmtId="14" fontId="0" fillId="0" borderId="12" xfId="0" applyNumberFormat="1" applyBorder="1" applyAlignment="1">
      <alignment vertical="center"/>
    </xf>
    <xf numFmtId="0" fontId="0" fillId="0" borderId="0" xfId="0" applyAlignment="1">
      <alignment vertical="center"/>
    </xf>
    <xf numFmtId="0" fontId="6" fillId="0" borderId="30" xfId="0" applyFont="1" applyBorder="1" applyAlignment="1">
      <alignment wrapText="1"/>
    </xf>
    <xf numFmtId="0" fontId="5" fillId="0" borderId="9" xfId="0" applyFont="1" applyBorder="1" applyAlignment="1">
      <alignment horizontal="center" vertical="center"/>
    </xf>
    <xf numFmtId="0" fontId="5" fillId="0" borderId="9" xfId="0" applyFont="1" applyBorder="1" applyAlignment="1">
      <alignment horizontal="center" vertical="center" wrapText="1"/>
    </xf>
    <xf numFmtId="169" fontId="5" fillId="0" borderId="9" xfId="0" applyNumberFormat="1" applyFont="1" applyBorder="1" applyAlignment="1">
      <alignment horizontal="center" vertical="center"/>
    </xf>
    <xf numFmtId="14" fontId="5" fillId="0" borderId="9" xfId="0" applyNumberFormat="1" applyFont="1" applyBorder="1" applyAlignment="1">
      <alignment horizontal="center" vertical="center"/>
    </xf>
    <xf numFmtId="0" fontId="33" fillId="0" borderId="1" xfId="0" applyFont="1" applyBorder="1" applyAlignment="1">
      <alignment horizontal="center" vertical="center" wrapText="1"/>
    </xf>
    <xf numFmtId="6" fontId="5" fillId="0" borderId="8" xfId="0" applyNumberFormat="1" applyFont="1" applyBorder="1" applyAlignment="1">
      <alignment horizontal="center" vertical="center"/>
    </xf>
    <xf numFmtId="0" fontId="33" fillId="5" borderId="12" xfId="0" applyFont="1" applyFill="1" applyBorder="1" applyAlignment="1">
      <alignment horizontal="center" vertical="top" wrapText="1"/>
    </xf>
    <xf numFmtId="0" fontId="33" fillId="5" borderId="12" xfId="0" applyFont="1" applyFill="1" applyBorder="1" applyAlignment="1">
      <alignment horizontal="center" vertical="center"/>
    </xf>
    <xf numFmtId="0" fontId="33" fillId="5" borderId="13" xfId="0" applyFont="1" applyFill="1" applyBorder="1" applyAlignment="1">
      <alignment horizontal="center" vertical="center"/>
    </xf>
    <xf numFmtId="6" fontId="33" fillId="0" borderId="24" xfId="0" applyNumberFormat="1" applyFont="1" applyBorder="1" applyAlignment="1">
      <alignment horizontal="center" vertical="center"/>
    </xf>
    <xf numFmtId="6" fontId="33" fillId="0" borderId="38" xfId="0" applyNumberFormat="1" applyFont="1" applyBorder="1" applyAlignment="1">
      <alignment horizontal="center" vertical="center"/>
    </xf>
    <xf numFmtId="14" fontId="33" fillId="5" borderId="12" xfId="0" applyNumberFormat="1" applyFont="1" applyFill="1" applyBorder="1" applyAlignment="1">
      <alignment horizontal="center" vertical="center"/>
    </xf>
    <xf numFmtId="0" fontId="33" fillId="5" borderId="12" xfId="0" applyFont="1" applyFill="1" applyBorder="1" applyAlignment="1">
      <alignment horizontal="center" vertical="center" wrapText="1"/>
    </xf>
    <xf numFmtId="14" fontId="33" fillId="5" borderId="12" xfId="0" applyNumberFormat="1" applyFont="1" applyFill="1" applyBorder="1" applyAlignment="1">
      <alignment horizontal="center" vertical="center" wrapText="1"/>
    </xf>
    <xf numFmtId="0" fontId="23" fillId="6" borderId="0" xfId="0" applyFont="1" applyFill="1" applyAlignment="1">
      <alignment horizontal="left"/>
    </xf>
    <xf numFmtId="0" fontId="14" fillId="6" borderId="0" xfId="0" applyFont="1" applyFill="1" applyAlignment="1">
      <alignment horizontal="left"/>
    </xf>
    <xf numFmtId="0" fontId="29" fillId="6" borderId="0" xfId="0" applyFont="1" applyFill="1" applyAlignment="1">
      <alignment horizontal="left"/>
    </xf>
    <xf numFmtId="0" fontId="28" fillId="7" borderId="0" xfId="0" applyFont="1" applyFill="1" applyAlignment="1">
      <alignment horizontal="left"/>
    </xf>
    <xf numFmtId="0" fontId="16" fillId="6" borderId="0" xfId="0" applyFont="1" applyFill="1" applyAlignment="1">
      <alignment horizontal="center"/>
    </xf>
    <xf numFmtId="0" fontId="18" fillId="6" borderId="0" xfId="0" applyFont="1" applyFill="1" applyAlignment="1">
      <alignment horizontal="center"/>
    </xf>
    <xf numFmtId="0" fontId="0" fillId="6" borderId="0" xfId="0" applyFill="1" applyAlignment="1">
      <alignment horizontal="left"/>
    </xf>
    <xf numFmtId="0" fontId="20" fillId="6" borderId="0" xfId="0" applyFont="1" applyFill="1" applyAlignment="1">
      <alignment horizontal="left"/>
    </xf>
    <xf numFmtId="0" fontId="17" fillId="6" borderId="0" xfId="0" applyFont="1" applyFill="1" applyAlignment="1">
      <alignment horizontal="left"/>
    </xf>
    <xf numFmtId="0" fontId="19" fillId="6" borderId="0" xfId="0" applyFont="1" applyFill="1" applyAlignment="1">
      <alignment horizontal="left"/>
    </xf>
    <xf numFmtId="0" fontId="15" fillId="6" borderId="0" xfId="0" applyFont="1" applyFill="1" applyAlignment="1">
      <alignment horizontal="left"/>
    </xf>
    <xf numFmtId="14" fontId="6" fillId="3" borderId="1" xfId="0" applyNumberFormat="1" applyFont="1" applyFill="1" applyBorder="1" applyAlignment="1" applyProtection="1">
      <alignment horizontal="center" vertical="center" wrapText="1"/>
      <protection locked="0"/>
    </xf>
    <xf numFmtId="166" fontId="6" fillId="0" borderId="5" xfId="0" applyNumberFormat="1" applyFont="1" applyFill="1" applyBorder="1" applyAlignment="1" applyProtection="1">
      <alignment horizontal="center" vertical="center" wrapText="1"/>
      <protection locked="0"/>
    </xf>
    <xf numFmtId="0" fontId="10" fillId="0" borderId="5" xfId="0" applyFont="1" applyBorder="1" applyAlignment="1" applyProtection="1">
      <alignment horizontal="center" vertical="center" wrapText="1"/>
      <protection locked="0"/>
    </xf>
    <xf numFmtId="0" fontId="5" fillId="0" borderId="5" xfId="0" applyFont="1" applyBorder="1" applyAlignment="1">
      <alignment horizontal="center" vertical="center"/>
    </xf>
    <xf numFmtId="0" fontId="6" fillId="0" borderId="22"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5" fillId="0" borderId="6" xfId="0" applyFont="1" applyBorder="1" applyAlignment="1">
      <alignment vertical="center"/>
    </xf>
    <xf numFmtId="0" fontId="5" fillId="0" borderId="23" xfId="0" applyFont="1" applyBorder="1" applyAlignment="1">
      <alignment horizontal="center" vertical="top" wrapText="1"/>
    </xf>
    <xf numFmtId="0" fontId="6" fillId="0" borderId="16" xfId="0" applyFont="1" applyBorder="1" applyAlignment="1" applyProtection="1">
      <alignment horizontal="center" vertical="center" wrapText="1"/>
      <protection locked="0"/>
    </xf>
    <xf numFmtId="0" fontId="6" fillId="0" borderId="14" xfId="0" applyFont="1" applyBorder="1" applyAlignment="1" applyProtection="1">
      <alignment horizontal="center" vertical="center" wrapText="1"/>
      <protection locked="0"/>
    </xf>
    <xf numFmtId="0" fontId="6" fillId="0" borderId="19" xfId="0" applyFont="1" applyBorder="1" applyAlignment="1" applyProtection="1">
      <alignment horizontal="center" vertical="center" wrapText="1"/>
      <protection locked="0"/>
    </xf>
    <xf numFmtId="0" fontId="9"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164" fontId="6" fillId="0" borderId="1" xfId="0" applyNumberFormat="1"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6" fontId="9" fillId="0" borderId="1" xfId="0" applyNumberFormat="1" applyFont="1" applyFill="1" applyBorder="1" applyAlignment="1">
      <alignment horizontal="center" vertical="center"/>
    </xf>
    <xf numFmtId="169" fontId="6" fillId="0" borderId="1" xfId="0" applyNumberFormat="1" applyFont="1" applyFill="1" applyBorder="1" applyAlignment="1" applyProtection="1">
      <alignment horizontal="center" vertical="center" wrapText="1"/>
      <protection locked="0"/>
    </xf>
    <xf numFmtId="0" fontId="10" fillId="0" borderId="1" xfId="0" applyFont="1" applyFill="1" applyBorder="1" applyAlignment="1" applyProtection="1">
      <alignment horizontal="center" vertical="center" wrapText="1"/>
      <protection locked="0"/>
    </xf>
    <xf numFmtId="6" fontId="6" fillId="0" borderId="1" xfId="0" applyNumberFormat="1"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xf>
    <xf numFmtId="169" fontId="5" fillId="0" borderId="1" xfId="0" applyNumberFormat="1" applyFont="1" applyFill="1" applyBorder="1" applyAlignment="1">
      <alignment horizontal="center" vertical="center"/>
    </xf>
    <xf numFmtId="0" fontId="6" fillId="0" borderId="1" xfId="0" applyFont="1" applyFill="1" applyBorder="1" applyAlignment="1" applyProtection="1">
      <alignment vertical="center" wrapText="1"/>
      <protection locked="0"/>
    </xf>
    <xf numFmtId="169" fontId="5" fillId="0" borderId="1" xfId="0" applyNumberFormat="1" applyFont="1" applyFill="1" applyBorder="1" applyAlignment="1">
      <alignment horizontal="center" vertical="center" wrapText="1"/>
    </xf>
    <xf numFmtId="6" fontId="5" fillId="0" borderId="1" xfId="0" applyNumberFormat="1" applyFont="1" applyFill="1" applyBorder="1" applyAlignment="1">
      <alignment horizontal="center" vertical="center"/>
    </xf>
    <xf numFmtId="0" fontId="5" fillId="0" borderId="1" xfId="0" applyFont="1" applyFill="1" applyBorder="1" applyAlignment="1">
      <alignment horizontal="center" vertical="top" wrapText="1"/>
    </xf>
    <xf numFmtId="170" fontId="6" fillId="0" borderId="1" xfId="0" applyNumberFormat="1" applyFont="1" applyFill="1" applyBorder="1" applyAlignment="1" applyProtection="1">
      <alignment horizontal="center" vertical="center" wrapText="1"/>
      <protection locked="0"/>
    </xf>
    <xf numFmtId="169" fontId="9" fillId="0" borderId="1" xfId="0" applyNumberFormat="1" applyFont="1" applyFill="1" applyBorder="1" applyAlignment="1">
      <alignment horizontal="center" vertical="center"/>
    </xf>
    <xf numFmtId="165" fontId="6" fillId="0" borderId="12" xfId="0" applyNumberFormat="1" applyFont="1" applyFill="1" applyBorder="1" applyAlignment="1" applyProtection="1">
      <alignment horizontal="center" vertical="center" wrapText="1"/>
      <protection locked="0"/>
    </xf>
    <xf numFmtId="165" fontId="5" fillId="0" borderId="12" xfId="0" applyNumberFormat="1" applyFont="1" applyFill="1" applyBorder="1" applyAlignment="1" applyProtection="1">
      <alignment horizontal="center" vertical="center" wrapText="1"/>
      <protection locked="0"/>
    </xf>
    <xf numFmtId="14" fontId="5" fillId="0" borderId="12" xfId="0" applyNumberFormat="1" applyFont="1" applyBorder="1" applyAlignment="1">
      <alignment horizontal="center" vertical="center"/>
    </xf>
    <xf numFmtId="14" fontId="5" fillId="0" borderId="12" xfId="0" applyNumberFormat="1" applyFont="1" applyFill="1" applyBorder="1"/>
    <xf numFmtId="14" fontId="8" fillId="0" borderId="12" xfId="0" applyNumberFormat="1" applyFont="1" applyFill="1" applyBorder="1" applyAlignment="1" applyProtection="1">
      <alignment horizontal="center" vertical="center" wrapText="1"/>
      <protection locked="0"/>
    </xf>
    <xf numFmtId="0" fontId="5" fillId="0" borderId="13" xfId="0" applyFont="1" applyBorder="1"/>
    <xf numFmtId="173" fontId="5" fillId="0" borderId="12" xfId="0" applyNumberFormat="1" applyFont="1" applyBorder="1"/>
    <xf numFmtId="173" fontId="34" fillId="0" borderId="12" xfId="0" applyNumberFormat="1" applyFont="1" applyBorder="1"/>
    <xf numFmtId="0" fontId="5" fillId="0" borderId="21" xfId="0" applyFont="1" applyBorder="1"/>
    <xf numFmtId="0" fontId="5" fillId="0" borderId="0" xfId="0" applyFont="1" applyAlignment="1">
      <alignment wrapText="1"/>
    </xf>
    <xf numFmtId="0" fontId="5" fillId="0" borderId="12" xfId="0" applyFont="1" applyBorder="1" applyAlignment="1">
      <alignment vertical="top" wrapText="1"/>
    </xf>
    <xf numFmtId="0" fontId="5" fillId="0" borderId="13" xfId="0" applyFont="1" applyBorder="1" applyAlignment="1">
      <alignment wrapText="1"/>
    </xf>
    <xf numFmtId="0" fontId="5" fillId="0" borderId="13" xfId="0" applyFont="1" applyBorder="1" applyAlignment="1">
      <alignment vertical="center" wrapText="1"/>
    </xf>
    <xf numFmtId="8" fontId="5" fillId="0" borderId="12" xfId="0" applyNumberFormat="1" applyFont="1" applyBorder="1"/>
    <xf numFmtId="0" fontId="5" fillId="0" borderId="1" xfId="0" applyFont="1" applyBorder="1" applyAlignment="1">
      <alignment wrapText="1"/>
    </xf>
    <xf numFmtId="14" fontId="6" fillId="0" borderId="12" xfId="0" applyNumberFormat="1" applyFont="1" applyFill="1" applyBorder="1" applyAlignment="1" applyProtection="1">
      <alignment horizontal="center" vertical="center" wrapText="1"/>
      <protection locked="0"/>
    </xf>
    <xf numFmtId="14" fontId="6" fillId="0" borderId="12" xfId="0" applyNumberFormat="1" applyFont="1" applyFill="1" applyBorder="1" applyAlignment="1">
      <alignment wrapText="1"/>
    </xf>
    <xf numFmtId="14" fontId="10" fillId="0" borderId="12" xfId="0" applyNumberFormat="1" applyFont="1" applyFill="1" applyBorder="1" applyAlignment="1" applyProtection="1">
      <alignment horizontal="center" vertical="center" wrapText="1"/>
      <protection locked="0"/>
    </xf>
    <xf numFmtId="14" fontId="5" fillId="0" borderId="12" xfId="0" applyNumberFormat="1" applyFont="1" applyFill="1" applyBorder="1" applyAlignment="1">
      <alignment horizontal="center" vertical="center"/>
    </xf>
    <xf numFmtId="14" fontId="6" fillId="0" borderId="12" xfId="0" applyNumberFormat="1" applyFont="1" applyFill="1" applyBorder="1" applyAlignment="1">
      <alignment horizontal="center" vertical="center" wrapText="1"/>
    </xf>
    <xf numFmtId="14" fontId="9" fillId="0" borderId="12" xfId="0" applyNumberFormat="1" applyFont="1" applyFill="1" applyBorder="1" applyAlignment="1">
      <alignment wrapText="1"/>
    </xf>
    <xf numFmtId="14" fontId="6" fillId="0" borderId="12" xfId="1" applyNumberFormat="1" applyFont="1" applyFill="1" applyBorder="1" applyAlignment="1" applyProtection="1">
      <alignment horizontal="center" vertical="center" wrapText="1"/>
      <protection locked="0"/>
    </xf>
    <xf numFmtId="14" fontId="5" fillId="0" borderId="5" xfId="0" applyNumberFormat="1" applyFont="1" applyFill="1" applyBorder="1" applyAlignment="1">
      <alignment vertical="center"/>
    </xf>
    <xf numFmtId="14" fontId="5" fillId="0" borderId="22" xfId="0" applyNumberFormat="1" applyFont="1" applyFill="1" applyBorder="1" applyAlignment="1">
      <alignment vertical="center"/>
    </xf>
    <xf numFmtId="14" fontId="5" fillId="0" borderId="1" xfId="0" applyNumberFormat="1" applyFont="1" applyFill="1" applyBorder="1"/>
    <xf numFmtId="14" fontId="6" fillId="0" borderId="5" xfId="0" applyNumberFormat="1" applyFont="1" applyFill="1" applyBorder="1" applyAlignment="1" applyProtection="1">
      <alignment horizontal="left" vertical="center" wrapText="1"/>
      <protection locked="0"/>
    </xf>
    <xf numFmtId="166" fontId="10" fillId="0" borderId="5" xfId="0" applyNumberFormat="1" applyFont="1" applyFill="1" applyBorder="1" applyAlignment="1" applyProtection="1">
      <alignment horizontal="center" vertical="center" wrapText="1"/>
      <protection locked="0"/>
    </xf>
    <xf numFmtId="14" fontId="5" fillId="0" borderId="13" xfId="0" applyNumberFormat="1" applyFont="1" applyFill="1" applyBorder="1" applyAlignment="1">
      <alignment horizontal="center" vertical="center" wrapText="1"/>
    </xf>
    <xf numFmtId="14" fontId="5" fillId="0" borderId="21" xfId="0" applyNumberFormat="1" applyFont="1" applyFill="1" applyBorder="1" applyAlignment="1">
      <alignment horizontal="center" vertical="top"/>
    </xf>
    <xf numFmtId="166" fontId="6" fillId="0" borderId="22" xfId="0" applyNumberFormat="1" applyFont="1" applyFill="1" applyBorder="1" applyAlignment="1" applyProtection="1">
      <alignment horizontal="center" vertical="center" wrapText="1"/>
      <protection locked="0"/>
    </xf>
    <xf numFmtId="166" fontId="6" fillId="0" borderId="12" xfId="0" applyNumberFormat="1" applyFont="1" applyFill="1" applyBorder="1" applyAlignment="1" applyProtection="1">
      <alignment horizontal="center" vertical="center" wrapText="1"/>
      <protection locked="0"/>
    </xf>
    <xf numFmtId="166" fontId="6" fillId="0" borderId="15" xfId="0" applyNumberFormat="1" applyFont="1" applyFill="1" applyBorder="1" applyAlignment="1" applyProtection="1">
      <alignment horizontal="center" vertical="center" wrapText="1"/>
      <protection locked="0"/>
    </xf>
    <xf numFmtId="14" fontId="5" fillId="0" borderId="5" xfId="0" applyNumberFormat="1" applyFont="1" applyFill="1" applyBorder="1" applyAlignment="1">
      <alignment horizontal="center" vertical="center" wrapText="1"/>
    </xf>
    <xf numFmtId="14" fontId="10" fillId="0" borderId="13" xfId="0" applyNumberFormat="1" applyFont="1" applyFill="1" applyBorder="1" applyAlignment="1">
      <alignment horizontal="center" vertical="center" wrapText="1"/>
    </xf>
    <xf numFmtId="166" fontId="9" fillId="0" borderId="5" xfId="0" applyNumberFormat="1" applyFont="1" applyFill="1" applyBorder="1" applyAlignment="1">
      <alignment horizontal="center" vertical="center"/>
    </xf>
    <xf numFmtId="166" fontId="6" fillId="0" borderId="21" xfId="0" applyNumberFormat="1" applyFont="1" applyFill="1" applyBorder="1" applyAlignment="1" applyProtection="1">
      <alignment horizontal="center" vertical="center" wrapText="1"/>
      <protection locked="0"/>
    </xf>
    <xf numFmtId="166" fontId="6" fillId="0" borderId="13" xfId="0" applyNumberFormat="1" applyFont="1" applyFill="1" applyBorder="1" applyAlignment="1" applyProtection="1">
      <alignment horizontal="center" vertical="center" wrapText="1"/>
      <protection locked="0"/>
    </xf>
    <xf numFmtId="166" fontId="9" fillId="0" borderId="21" xfId="0" applyNumberFormat="1" applyFont="1" applyFill="1" applyBorder="1" applyAlignment="1">
      <alignment horizontal="center" vertical="center"/>
    </xf>
    <xf numFmtId="166" fontId="9" fillId="0" borderId="4" xfId="0" applyNumberFormat="1" applyFont="1" applyFill="1" applyBorder="1" applyAlignment="1">
      <alignment horizontal="center" vertical="center"/>
    </xf>
    <xf numFmtId="166" fontId="9" fillId="0" borderId="13" xfId="0" applyNumberFormat="1" applyFont="1" applyFill="1" applyBorder="1" applyAlignment="1">
      <alignment horizontal="center" vertical="center"/>
    </xf>
    <xf numFmtId="166" fontId="6" fillId="0" borderId="1" xfId="0" applyNumberFormat="1" applyFont="1" applyFill="1" applyBorder="1" applyAlignment="1" applyProtection="1">
      <alignment horizontal="center" vertical="center" wrapText="1"/>
      <protection locked="0"/>
    </xf>
    <xf numFmtId="166" fontId="9" fillId="0" borderId="22" xfId="0" applyNumberFormat="1" applyFont="1" applyFill="1" applyBorder="1" applyAlignment="1">
      <alignment horizontal="center" vertical="center"/>
    </xf>
    <xf numFmtId="14" fontId="0" fillId="0" borderId="12" xfId="0" applyNumberFormat="1" applyFill="1" applyBorder="1" applyAlignment="1">
      <alignment vertical="center"/>
    </xf>
    <xf numFmtId="14" fontId="6" fillId="0" borderId="15" xfId="0" applyNumberFormat="1" applyFont="1" applyFill="1" applyBorder="1" applyAlignment="1" applyProtection="1">
      <alignment horizontal="center" vertical="center" wrapText="1"/>
      <protection locked="0"/>
    </xf>
    <xf numFmtId="14" fontId="6" fillId="0" borderId="5" xfId="0" applyNumberFormat="1" applyFont="1" applyFill="1" applyBorder="1" applyAlignment="1" applyProtection="1">
      <alignment horizontal="center" vertical="center" wrapText="1"/>
      <protection locked="0"/>
    </xf>
    <xf numFmtId="14" fontId="6" fillId="0" borderId="4" xfId="0" applyNumberFormat="1" applyFont="1" applyFill="1" applyBorder="1" applyAlignment="1">
      <alignment horizontal="center" vertical="center" wrapText="1"/>
    </xf>
    <xf numFmtId="14" fontId="6" fillId="0" borderId="22" xfId="0" applyNumberFormat="1" applyFont="1" applyFill="1" applyBorder="1" applyAlignment="1" applyProtection="1">
      <alignment horizontal="center" vertical="center" wrapText="1"/>
      <protection locked="0"/>
    </xf>
    <xf numFmtId="14" fontId="9" fillId="0" borderId="13" xfId="0" applyNumberFormat="1" applyFont="1" applyFill="1" applyBorder="1" applyAlignment="1">
      <alignment horizontal="center" vertical="center" wrapText="1"/>
    </xf>
    <xf numFmtId="14" fontId="5" fillId="0" borderId="36" xfId="0" applyNumberFormat="1" applyFont="1" applyFill="1" applyBorder="1" applyAlignment="1">
      <alignment horizontal="center" vertical="center" wrapText="1"/>
    </xf>
    <xf numFmtId="166" fontId="6" fillId="0" borderId="4" xfId="0" applyNumberFormat="1" applyFont="1" applyFill="1" applyBorder="1" applyAlignment="1" applyProtection="1">
      <alignment horizontal="center" vertical="center" wrapText="1"/>
      <protection locked="0"/>
    </xf>
    <xf numFmtId="14" fontId="5" fillId="0" borderId="4" xfId="0" applyNumberFormat="1" applyFont="1" applyFill="1" applyBorder="1" applyAlignment="1">
      <alignment horizontal="center" vertical="center"/>
    </xf>
    <xf numFmtId="14" fontId="5" fillId="0" borderId="5" xfId="0" applyNumberFormat="1" applyFont="1" applyFill="1" applyBorder="1" applyAlignment="1">
      <alignment horizontal="center" vertical="center"/>
    </xf>
    <xf numFmtId="166" fontId="6" fillId="0" borderId="30" xfId="0" applyNumberFormat="1" applyFont="1" applyFill="1" applyBorder="1" applyAlignment="1" applyProtection="1">
      <alignment horizontal="center" vertical="center" wrapText="1"/>
      <protection locked="0"/>
    </xf>
    <xf numFmtId="14" fontId="10" fillId="0" borderId="4" xfId="0" applyNumberFormat="1" applyFont="1" applyFill="1" applyBorder="1" applyAlignment="1">
      <alignment horizontal="center" vertical="center" wrapText="1"/>
    </xf>
    <xf numFmtId="166" fontId="10" fillId="0" borderId="4" xfId="0" applyNumberFormat="1" applyFont="1" applyFill="1" applyBorder="1" applyAlignment="1" applyProtection="1">
      <alignment horizontal="center" vertical="center" wrapText="1"/>
      <protection locked="0"/>
    </xf>
    <xf numFmtId="14" fontId="6" fillId="0" borderId="4" xfId="0" applyNumberFormat="1" applyFont="1" applyFill="1" applyBorder="1" applyAlignment="1" applyProtection="1">
      <alignment horizontal="center" vertical="center" wrapText="1"/>
      <protection locked="0"/>
    </xf>
    <xf numFmtId="14" fontId="6" fillId="0" borderId="8" xfId="0" applyNumberFormat="1" applyFont="1" applyFill="1" applyBorder="1" applyAlignment="1" applyProtection="1">
      <alignment horizontal="center" vertical="center" wrapText="1"/>
      <protection locked="0"/>
    </xf>
    <xf numFmtId="14" fontId="6" fillId="0" borderId="13" xfId="0" applyNumberFormat="1" applyFont="1" applyFill="1" applyBorder="1" applyAlignment="1" applyProtection="1">
      <alignment horizontal="center" vertical="center" wrapText="1"/>
      <protection locked="0"/>
    </xf>
    <xf numFmtId="14" fontId="5" fillId="0" borderId="5" xfId="0" applyNumberFormat="1" applyFont="1" applyFill="1" applyBorder="1"/>
    <xf numFmtId="14" fontId="5" fillId="0" borderId="21" xfId="0" applyNumberFormat="1" applyFont="1" applyFill="1" applyBorder="1"/>
    <xf numFmtId="14" fontId="6" fillId="0" borderId="21" xfId="0" applyNumberFormat="1" applyFont="1" applyFill="1" applyBorder="1" applyAlignment="1">
      <alignment horizontal="center" vertical="center" wrapText="1"/>
    </xf>
    <xf numFmtId="14" fontId="5" fillId="0" borderId="13" xfId="0" applyNumberFormat="1" applyFont="1" applyFill="1" applyBorder="1" applyAlignment="1">
      <alignment horizontal="center" vertical="center"/>
    </xf>
    <xf numFmtId="14" fontId="6" fillId="0" borderId="13" xfId="0" applyNumberFormat="1" applyFont="1" applyFill="1" applyBorder="1" applyAlignment="1">
      <alignment horizontal="center" vertical="center" wrapText="1"/>
    </xf>
    <xf numFmtId="14" fontId="5" fillId="0" borderId="25" xfId="0" applyNumberFormat="1" applyFont="1" applyFill="1" applyBorder="1" applyAlignment="1">
      <alignment vertical="center"/>
    </xf>
    <xf numFmtId="14" fontId="6" fillId="0" borderId="25" xfId="0" applyNumberFormat="1" applyFont="1" applyFill="1" applyBorder="1" applyAlignment="1" applyProtection="1">
      <alignment horizontal="center" vertical="center" wrapText="1"/>
      <protection locked="0"/>
    </xf>
    <xf numFmtId="14" fontId="6" fillId="0" borderId="22" xfId="0" applyNumberFormat="1" applyFont="1" applyFill="1" applyBorder="1" applyAlignment="1">
      <alignment horizontal="center" vertical="center" wrapText="1"/>
    </xf>
    <xf numFmtId="14" fontId="33" fillId="0" borderId="12" xfId="0" applyNumberFormat="1" applyFont="1" applyFill="1" applyBorder="1" applyAlignment="1">
      <alignment horizontal="center" vertical="center"/>
    </xf>
    <xf numFmtId="14" fontId="5" fillId="0" borderId="13" xfId="0" applyNumberFormat="1" applyFont="1" applyFill="1" applyBorder="1"/>
    <xf numFmtId="14" fontId="5" fillId="0" borderId="13" xfId="0" applyNumberFormat="1" applyFont="1" applyFill="1" applyBorder="1" applyAlignment="1">
      <alignment vertical="center"/>
    </xf>
    <xf numFmtId="14" fontId="6" fillId="0" borderId="5" xfId="0" applyNumberFormat="1" applyFont="1" applyFill="1" applyBorder="1" applyAlignment="1">
      <alignment horizontal="center" vertical="center" wrapText="1"/>
    </xf>
    <xf numFmtId="14" fontId="6" fillId="0" borderId="35" xfId="0" applyNumberFormat="1" applyFont="1" applyFill="1" applyBorder="1" applyAlignment="1">
      <alignment horizontal="center" vertical="center" wrapText="1"/>
    </xf>
    <xf numFmtId="14" fontId="5" fillId="0" borderId="21" xfId="0" applyNumberFormat="1" applyFont="1" applyFill="1" applyBorder="1" applyAlignment="1">
      <alignment horizontal="center" vertical="center"/>
    </xf>
    <xf numFmtId="14" fontId="5" fillId="0" borderId="17" xfId="0" applyNumberFormat="1" applyFont="1" applyFill="1" applyBorder="1" applyAlignment="1">
      <alignment horizontal="center" vertical="center"/>
    </xf>
    <xf numFmtId="14" fontId="33" fillId="0" borderId="13" xfId="0" applyNumberFormat="1" applyFont="1" applyFill="1" applyBorder="1" applyAlignment="1">
      <alignment horizontal="center" vertical="center"/>
    </xf>
    <xf numFmtId="14" fontId="5" fillId="5" borderId="27" xfId="0" applyNumberFormat="1" applyFont="1" applyFill="1" applyBorder="1" applyAlignment="1">
      <alignment horizontal="center" vertical="center" wrapText="1"/>
    </xf>
    <xf numFmtId="14" fontId="5" fillId="5" borderId="1" xfId="0" applyNumberFormat="1" applyFont="1" applyFill="1" applyBorder="1" applyAlignment="1">
      <alignment wrapText="1"/>
    </xf>
    <xf numFmtId="14" fontId="6" fillId="0" borderId="38" xfId="0" applyNumberFormat="1" applyFont="1" applyBorder="1" applyAlignment="1" applyProtection="1">
      <alignment horizontal="left" vertical="center" wrapText="1"/>
      <protection locked="0"/>
    </xf>
    <xf numFmtId="14" fontId="6" fillId="0" borderId="13" xfId="1" applyNumberFormat="1" applyFont="1" applyFill="1" applyBorder="1" applyAlignment="1" applyProtection="1">
      <alignment horizontal="center" vertical="center" wrapText="1"/>
      <protection locked="0"/>
    </xf>
    <xf numFmtId="14" fontId="5" fillId="5" borderId="18" xfId="0" applyNumberFormat="1" applyFont="1" applyFill="1" applyBorder="1" applyAlignment="1">
      <alignment horizontal="center" vertical="center" wrapText="1"/>
    </xf>
  </cellXfs>
  <cellStyles count="11">
    <cellStyle name="Comma 2" xfId="5" xr:uid="{8F368A75-9DA8-47BB-A6AE-2ED205A19EFB}"/>
    <cellStyle name="Currency 2" xfId="6" xr:uid="{259FE312-014A-4473-ACCC-32C2A74EF180}"/>
    <cellStyle name="Normal" xfId="0" builtinId="0"/>
    <cellStyle name="Normal 12" xfId="9" xr:uid="{214CF5D3-6D32-4B0F-AB69-2926D8AD0934}"/>
    <cellStyle name="Normal 2" xfId="1" xr:uid="{00000000-0005-0000-0000-000002000000}"/>
    <cellStyle name="Normal 2 2" xfId="8" xr:uid="{399F4BFF-1315-46F2-BECF-B71B18614FD8}"/>
    <cellStyle name="Normal 3" xfId="2" xr:uid="{00000000-0005-0000-0000-000003000000}"/>
    <cellStyle name="Normal 3 2" xfId="10" xr:uid="{080FA42B-FB05-4052-A873-1D7C8509BB60}"/>
    <cellStyle name="Normal 4" xfId="4" xr:uid="{F2D9DE52-89CC-47AC-9EED-418E1AD95062}"/>
    <cellStyle name="Normal_Sheet1" xfId="3" xr:uid="{00000000-0005-0000-0000-000004000000}"/>
    <cellStyle name="Percent 2" xfId="7" xr:uid="{10420E93-9E7B-409B-9A2A-2DA76D0B668E}"/>
  </cellStyles>
  <dxfs count="9">
    <dxf>
      <fill>
        <patternFill patternType="none">
          <fgColor indexed="64"/>
          <bgColor indexed="65"/>
        </patternFill>
      </fill>
    </dxf>
    <dxf>
      <fill>
        <patternFill patternType="solid">
          <fgColor rgb="FFFFFF00"/>
          <bgColor indexed="65"/>
        </patternFill>
      </fill>
    </dxf>
    <dxf>
      <fill>
        <patternFill patternType="solid">
          <fgColor rgb="FFFFFF00"/>
          <bgColor indexed="65"/>
        </patternFill>
      </fill>
    </dxf>
    <dxf>
      <fill>
        <patternFill patternType="solid">
          <fgColor rgb="FFFFFF00"/>
          <bgColor indexed="65"/>
        </patternFill>
      </fill>
    </dxf>
    <dxf>
      <fill>
        <patternFill patternType="solid">
          <fgColor rgb="FFFFFF00"/>
          <bgColor indexed="65"/>
        </patternFill>
      </fill>
    </dxf>
    <dxf>
      <fill>
        <patternFill patternType="solid">
          <fgColor rgb="FFFFFF00"/>
          <bgColor indexed="65"/>
        </patternFill>
      </fill>
    </dxf>
    <dxf>
      <fill>
        <patternFill patternType="solid">
          <fgColor rgb="FFFFFF00"/>
          <bgColor indexed="65"/>
        </patternFill>
      </fill>
    </dxf>
    <dxf>
      <fill>
        <patternFill patternType="solid">
          <fgColor rgb="FFFFFF00"/>
          <bgColor indexed="65"/>
        </patternFill>
      </fill>
    </dxf>
    <dxf>
      <fill>
        <patternFill patternType="none">
          <fgColor indexed="64"/>
          <bgColor indexed="65"/>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BFBFBF"/>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B0F0"/>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00B050"/>
      <rgbColor rgb="00003300"/>
      <rgbColor rgb="00333300"/>
      <rgbColor rgb="00993300"/>
      <rgbColor rgb="00993366"/>
      <rgbColor rgb="00333399"/>
      <rgbColor rgb="00262626"/>
    </indexed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F90FD-47AE-41E0-80AA-66F1DB46F8C6}">
  <dimension ref="A1:U38"/>
  <sheetViews>
    <sheetView tabSelected="1" workbookViewId="0">
      <selection activeCell="B17" sqref="B17:S17"/>
    </sheetView>
  </sheetViews>
  <sheetFormatPr defaultColWidth="9.109375" defaultRowHeight="14.4" x14ac:dyDescent="0.3"/>
  <cols>
    <col min="1" max="15" width="9.109375" style="78"/>
    <col min="16" max="16" width="14.5546875" style="78" customWidth="1"/>
    <col min="17" max="17" width="26" style="78" customWidth="1"/>
    <col min="18" max="19" width="9.109375" style="78"/>
    <col min="20" max="20" width="2.5546875" style="78" customWidth="1"/>
    <col min="21" max="16384" width="9.109375" style="78"/>
  </cols>
  <sheetData>
    <row r="1" spans="1:21" ht="9" customHeight="1" x14ac:dyDescent="0.3"/>
    <row r="2" spans="1:21" ht="91.8" x14ac:dyDescent="1.65">
      <c r="A2" s="382" t="s">
        <v>0</v>
      </c>
      <c r="B2" s="382"/>
      <c r="C2" s="382"/>
      <c r="D2" s="382"/>
      <c r="E2" s="382"/>
      <c r="F2" s="382"/>
      <c r="G2" s="382"/>
      <c r="H2" s="382"/>
      <c r="I2" s="382"/>
      <c r="J2" s="382"/>
      <c r="K2" s="382"/>
      <c r="L2" s="382"/>
      <c r="M2" s="382"/>
      <c r="N2" s="382"/>
      <c r="O2" s="382"/>
      <c r="P2" s="382"/>
      <c r="Q2" s="382"/>
      <c r="R2" s="382"/>
      <c r="S2" s="382"/>
    </row>
    <row r="4" spans="1:21" ht="25.95" customHeight="1" x14ac:dyDescent="0.5">
      <c r="B4" s="383" t="s">
        <v>580</v>
      </c>
      <c r="C4" s="383"/>
      <c r="D4" s="383"/>
      <c r="E4" s="383"/>
      <c r="F4" s="383"/>
      <c r="G4" s="383"/>
      <c r="H4" s="383"/>
      <c r="I4" s="383"/>
      <c r="J4" s="383"/>
      <c r="K4" s="383"/>
      <c r="L4" s="383"/>
      <c r="M4" s="383"/>
      <c r="N4" s="383"/>
      <c r="O4" s="383"/>
      <c r="P4" s="383"/>
      <c r="Q4" s="383"/>
      <c r="R4" s="383"/>
    </row>
    <row r="6" spans="1:21" ht="18" x14ac:dyDescent="0.35">
      <c r="B6" s="387" t="s">
        <v>1</v>
      </c>
      <c r="C6" s="388"/>
      <c r="D6" s="388"/>
      <c r="E6" s="388"/>
      <c r="F6" s="388"/>
      <c r="G6" s="388"/>
      <c r="H6" s="388"/>
      <c r="I6" s="388"/>
      <c r="J6" s="388"/>
      <c r="K6" s="388"/>
      <c r="L6" s="388"/>
      <c r="M6" s="388"/>
      <c r="N6" s="388"/>
      <c r="O6" s="388"/>
      <c r="P6" s="388"/>
      <c r="Q6" s="388"/>
      <c r="R6" s="388"/>
      <c r="S6" s="388"/>
    </row>
    <row r="7" spans="1:21" ht="18" x14ac:dyDescent="0.35">
      <c r="B7" s="385" t="s">
        <v>2</v>
      </c>
      <c r="C7" s="385"/>
      <c r="D7" s="385"/>
      <c r="E7" s="385"/>
      <c r="F7" s="385"/>
      <c r="G7" s="385"/>
      <c r="H7" s="385"/>
      <c r="I7" s="385"/>
      <c r="J7" s="385"/>
      <c r="K7" s="385"/>
      <c r="L7" s="385"/>
      <c r="M7" s="385"/>
      <c r="N7" s="385"/>
      <c r="O7" s="385"/>
      <c r="P7" s="385"/>
      <c r="Q7" s="385"/>
      <c r="R7" s="385"/>
      <c r="S7" s="385"/>
    </row>
    <row r="8" spans="1:21" x14ac:dyDescent="0.3">
      <c r="U8" s="80"/>
    </row>
    <row r="9" spans="1:21" x14ac:dyDescent="0.3">
      <c r="B9" s="379" t="s">
        <v>3</v>
      </c>
      <c r="C9" s="384"/>
      <c r="D9" s="384"/>
      <c r="E9" s="384"/>
      <c r="F9" s="384"/>
      <c r="G9" s="384"/>
      <c r="H9" s="384"/>
      <c r="I9" s="384"/>
      <c r="J9" s="384"/>
      <c r="K9" s="384"/>
      <c r="L9" s="384"/>
      <c r="M9" s="384"/>
      <c r="N9" s="384"/>
      <c r="O9" s="384"/>
      <c r="P9" s="384"/>
      <c r="Q9" s="384"/>
      <c r="R9" s="384"/>
      <c r="S9" s="384"/>
      <c r="U9" s="81"/>
    </row>
    <row r="10" spans="1:21" x14ac:dyDescent="0.3">
      <c r="B10" s="232"/>
      <c r="C10" s="231"/>
      <c r="D10" s="231"/>
      <c r="E10" s="231"/>
      <c r="F10" s="231"/>
      <c r="G10" s="231"/>
      <c r="H10" s="231"/>
      <c r="I10" s="231"/>
      <c r="J10" s="231"/>
      <c r="K10" s="231"/>
      <c r="L10" s="231"/>
      <c r="M10" s="231"/>
      <c r="N10" s="231"/>
      <c r="O10" s="231"/>
      <c r="P10" s="231"/>
      <c r="Q10" s="231"/>
      <c r="R10" s="231"/>
      <c r="S10" s="231"/>
      <c r="U10" s="81"/>
    </row>
    <row r="11" spans="1:21" x14ac:dyDescent="0.3">
      <c r="B11" s="378" t="s">
        <v>4</v>
      </c>
      <c r="C11" s="378"/>
      <c r="D11" s="378"/>
      <c r="E11" s="378"/>
      <c r="F11" s="378"/>
      <c r="G11" s="378"/>
      <c r="H11" s="378"/>
      <c r="I11" s="378"/>
      <c r="J11" s="378"/>
      <c r="K11" s="378"/>
      <c r="L11" s="378"/>
      <c r="M11" s="378"/>
      <c r="N11" s="378"/>
      <c r="O11" s="378"/>
      <c r="P11" s="378"/>
      <c r="Q11" s="231"/>
      <c r="R11" s="231"/>
      <c r="S11" s="231"/>
      <c r="U11" s="81"/>
    </row>
    <row r="12" spans="1:21" x14ac:dyDescent="0.3">
      <c r="B12" s="379" t="s">
        <v>5</v>
      </c>
      <c r="C12" s="379"/>
      <c r="D12" s="379"/>
      <c r="E12" s="379"/>
      <c r="F12" s="379"/>
      <c r="G12" s="379"/>
      <c r="H12" s="379"/>
      <c r="I12" s="379"/>
      <c r="J12" s="379"/>
      <c r="K12" s="379"/>
      <c r="L12" s="379"/>
      <c r="M12" s="379"/>
      <c r="N12" s="379"/>
      <c r="O12" s="379"/>
      <c r="P12" s="379"/>
      <c r="Q12" s="379"/>
      <c r="R12" s="231"/>
      <c r="S12" s="231"/>
      <c r="U12" s="81"/>
    </row>
    <row r="13" spans="1:21" x14ac:dyDescent="0.3">
      <c r="B13" s="379" t="s">
        <v>6</v>
      </c>
      <c r="C13" s="379"/>
      <c r="D13" s="379"/>
      <c r="E13" s="379"/>
      <c r="F13" s="379"/>
      <c r="G13" s="379"/>
      <c r="H13" s="379"/>
      <c r="I13" s="379"/>
      <c r="J13" s="379"/>
      <c r="K13" s="379"/>
      <c r="L13" s="379"/>
      <c r="M13" s="379"/>
      <c r="N13" s="379"/>
      <c r="O13" s="379"/>
      <c r="P13" s="379"/>
      <c r="Q13" s="231"/>
      <c r="R13" s="231"/>
      <c r="S13" s="231"/>
      <c r="U13" s="81"/>
    </row>
    <row r="14" spans="1:21" x14ac:dyDescent="0.3">
      <c r="B14" s="379" t="s">
        <v>7</v>
      </c>
      <c r="C14" s="379"/>
      <c r="D14" s="379"/>
      <c r="E14" s="379"/>
      <c r="F14" s="379"/>
      <c r="G14" s="379"/>
      <c r="H14" s="379"/>
      <c r="I14" s="379"/>
      <c r="J14" s="379"/>
      <c r="K14" s="379"/>
      <c r="L14" s="379"/>
      <c r="M14" s="379"/>
      <c r="N14" s="379"/>
      <c r="O14" s="379"/>
      <c r="P14" s="379"/>
      <c r="Q14" s="379"/>
      <c r="R14" s="231"/>
      <c r="S14" s="231"/>
      <c r="U14" s="81"/>
    </row>
    <row r="15" spans="1:21" x14ac:dyDescent="0.3">
      <c r="B15" s="232"/>
      <c r="C15" s="231"/>
      <c r="D15" s="231"/>
      <c r="E15" s="231"/>
      <c r="F15" s="231"/>
      <c r="G15" s="231"/>
      <c r="H15" s="231"/>
      <c r="I15" s="231"/>
      <c r="J15" s="231"/>
      <c r="K15" s="231"/>
      <c r="L15" s="231"/>
      <c r="M15" s="231"/>
      <c r="N15" s="231"/>
      <c r="O15" s="231"/>
      <c r="P15" s="231"/>
      <c r="Q15" s="231"/>
      <c r="R15" s="231"/>
      <c r="S15" s="231"/>
      <c r="U15" s="81"/>
    </row>
    <row r="16" spans="1:21" x14ac:dyDescent="0.3">
      <c r="B16" s="378" t="s">
        <v>8</v>
      </c>
      <c r="C16" s="378"/>
      <c r="D16" s="378"/>
      <c r="E16" s="378"/>
      <c r="F16" s="378"/>
      <c r="G16" s="378"/>
      <c r="H16" s="378"/>
      <c r="I16" s="378"/>
      <c r="J16" s="378"/>
      <c r="K16" s="378"/>
      <c r="L16" s="378"/>
      <c r="M16" s="378"/>
      <c r="N16" s="378"/>
      <c r="O16" s="378"/>
      <c r="P16" s="378"/>
      <c r="Q16" s="231"/>
      <c r="R16" s="231"/>
      <c r="S16" s="231"/>
      <c r="U16" s="81"/>
    </row>
    <row r="17" spans="2:21" x14ac:dyDescent="0.3">
      <c r="B17" s="380" t="s">
        <v>9</v>
      </c>
      <c r="C17" s="379"/>
      <c r="D17" s="379"/>
      <c r="E17" s="379"/>
      <c r="F17" s="379"/>
      <c r="G17" s="379"/>
      <c r="H17" s="379"/>
      <c r="I17" s="379"/>
      <c r="J17" s="379"/>
      <c r="K17" s="379"/>
      <c r="L17" s="379"/>
      <c r="M17" s="379"/>
      <c r="N17" s="379"/>
      <c r="O17" s="379"/>
      <c r="P17" s="379"/>
      <c r="Q17" s="379"/>
      <c r="R17" s="379"/>
      <c r="S17" s="379"/>
      <c r="U17" s="81"/>
    </row>
    <row r="18" spans="2:21" x14ac:dyDescent="0.3">
      <c r="B18" s="380" t="s">
        <v>10</v>
      </c>
      <c r="C18" s="380"/>
      <c r="D18" s="380"/>
      <c r="E18" s="380"/>
      <c r="F18" s="380"/>
      <c r="G18" s="380"/>
      <c r="H18" s="380"/>
      <c r="I18" s="380"/>
      <c r="J18" s="380"/>
      <c r="K18" s="380"/>
      <c r="L18" s="380"/>
      <c r="M18" s="380"/>
      <c r="N18" s="380"/>
      <c r="O18" s="380"/>
      <c r="P18" s="380"/>
      <c r="Q18" s="232"/>
      <c r="R18" s="232"/>
      <c r="S18" s="232"/>
      <c r="U18" s="81"/>
    </row>
    <row r="19" spans="2:21" x14ac:dyDescent="0.3">
      <c r="B19" s="380" t="s">
        <v>11</v>
      </c>
      <c r="C19" s="380"/>
      <c r="D19" s="380"/>
      <c r="E19" s="380"/>
      <c r="F19" s="380"/>
      <c r="G19" s="380"/>
      <c r="H19" s="380"/>
      <c r="I19" s="380"/>
      <c r="J19" s="380"/>
      <c r="K19" s="380"/>
      <c r="L19" s="380"/>
      <c r="M19" s="380"/>
      <c r="N19" s="380"/>
      <c r="O19" s="380"/>
      <c r="P19" s="380"/>
      <c r="Q19" s="232"/>
      <c r="R19" s="232"/>
      <c r="S19" s="232"/>
      <c r="U19" s="81"/>
    </row>
    <row r="20" spans="2:21" x14ac:dyDescent="0.3">
      <c r="B20" s="243"/>
      <c r="C20" s="243"/>
      <c r="D20" s="243"/>
      <c r="E20" s="243"/>
      <c r="F20" s="243"/>
      <c r="G20" s="243"/>
      <c r="H20" s="243"/>
      <c r="I20" s="243"/>
      <c r="J20" s="243"/>
      <c r="K20" s="243"/>
      <c r="L20" s="243"/>
      <c r="M20" s="243"/>
      <c r="N20" s="243"/>
      <c r="O20" s="243"/>
      <c r="P20" s="243"/>
      <c r="Q20" s="232"/>
      <c r="R20" s="232"/>
      <c r="S20" s="232"/>
      <c r="U20" s="81"/>
    </row>
    <row r="21" spans="2:21" x14ac:dyDescent="0.3">
      <c r="B21" s="380" t="s">
        <v>12</v>
      </c>
      <c r="C21" s="380"/>
      <c r="D21" s="380"/>
      <c r="E21" s="380"/>
      <c r="F21" s="380"/>
      <c r="G21" s="380"/>
      <c r="H21" s="380"/>
      <c r="I21" s="380"/>
      <c r="J21" s="380"/>
      <c r="K21" s="380"/>
      <c r="L21" s="380"/>
      <c r="M21" s="380"/>
      <c r="N21" s="380"/>
      <c r="O21" s="380"/>
      <c r="P21" s="380"/>
      <c r="Q21" s="380"/>
      <c r="R21" s="232"/>
      <c r="S21" s="232"/>
      <c r="U21" s="81"/>
    </row>
    <row r="22" spans="2:21" x14ac:dyDescent="0.3">
      <c r="B22" s="380" t="s">
        <v>13</v>
      </c>
      <c r="C22" s="380"/>
      <c r="D22" s="380"/>
      <c r="E22" s="380"/>
      <c r="F22" s="380"/>
      <c r="G22" s="380"/>
      <c r="H22" s="380"/>
      <c r="I22" s="380"/>
      <c r="J22" s="380"/>
      <c r="K22" s="380"/>
      <c r="L22" s="380"/>
      <c r="M22" s="380"/>
      <c r="N22" s="380"/>
      <c r="O22" s="380"/>
      <c r="P22" s="380"/>
      <c r="Q22" s="380"/>
      <c r="R22" s="380"/>
      <c r="S22" s="232"/>
      <c r="U22" s="81"/>
    </row>
    <row r="23" spans="2:21" x14ac:dyDescent="0.3">
      <c r="B23" s="380" t="s">
        <v>14</v>
      </c>
      <c r="C23" s="380"/>
      <c r="D23" s="380"/>
      <c r="E23" s="380"/>
      <c r="F23" s="380"/>
      <c r="G23" s="380"/>
      <c r="H23" s="380"/>
      <c r="I23" s="380"/>
      <c r="J23" s="380"/>
      <c r="K23" s="380"/>
      <c r="L23" s="380"/>
      <c r="M23" s="380"/>
      <c r="N23" s="380"/>
      <c r="O23" s="380"/>
      <c r="P23" s="380"/>
      <c r="Q23" s="380"/>
      <c r="R23" s="380"/>
      <c r="S23" s="232"/>
      <c r="U23" s="81"/>
    </row>
    <row r="24" spans="2:21" x14ac:dyDescent="0.3">
      <c r="B24" s="380" t="s">
        <v>11</v>
      </c>
      <c r="C24" s="380"/>
      <c r="D24" s="380"/>
      <c r="E24" s="380"/>
      <c r="F24" s="380"/>
      <c r="G24" s="380"/>
      <c r="H24" s="380"/>
      <c r="I24" s="380"/>
      <c r="J24" s="380"/>
      <c r="K24" s="380"/>
      <c r="L24" s="380"/>
      <c r="M24" s="380"/>
      <c r="N24" s="380"/>
      <c r="O24" s="380"/>
      <c r="P24" s="380"/>
      <c r="Q24" s="380"/>
      <c r="R24" s="380"/>
      <c r="S24" s="232"/>
      <c r="U24" s="81"/>
    </row>
    <row r="25" spans="2:21" x14ac:dyDescent="0.3">
      <c r="U25" s="81"/>
    </row>
    <row r="26" spans="2:21" x14ac:dyDescent="0.3">
      <c r="B26" s="386" t="s">
        <v>15</v>
      </c>
      <c r="C26" s="386"/>
      <c r="D26" s="386"/>
      <c r="E26" s="386"/>
      <c r="F26" s="386"/>
      <c r="G26" s="386"/>
      <c r="H26" s="386"/>
      <c r="I26" s="386"/>
      <c r="J26" s="386"/>
      <c r="K26" s="386"/>
      <c r="L26" s="386"/>
      <c r="M26" s="386"/>
      <c r="N26" s="386"/>
      <c r="O26" s="386"/>
      <c r="P26" s="386"/>
      <c r="Q26" s="386"/>
      <c r="R26" s="386"/>
      <c r="U26" s="81"/>
    </row>
    <row r="27" spans="2:21" x14ac:dyDescent="0.3">
      <c r="B27" s="384" t="s">
        <v>16</v>
      </c>
      <c r="C27" s="384"/>
      <c r="D27" s="384"/>
      <c r="E27" s="384"/>
      <c r="F27" s="384"/>
      <c r="G27" s="384"/>
      <c r="H27" s="384"/>
      <c r="I27" s="384"/>
      <c r="J27" s="384"/>
      <c r="K27" s="384"/>
      <c r="L27" s="384"/>
      <c r="M27" s="384"/>
      <c r="N27" s="384"/>
      <c r="O27" s="384"/>
      <c r="P27" s="384"/>
      <c r="Q27" s="384"/>
      <c r="R27" s="384"/>
      <c r="U27" s="81"/>
    </row>
    <row r="28" spans="2:21" x14ac:dyDescent="0.3">
      <c r="B28" s="384" t="s">
        <v>17</v>
      </c>
      <c r="C28" s="384"/>
      <c r="D28" s="384"/>
      <c r="E28" s="384"/>
      <c r="F28" s="384"/>
      <c r="G28" s="384"/>
      <c r="H28" s="384"/>
      <c r="I28" s="384"/>
      <c r="J28" s="384"/>
      <c r="K28" s="384"/>
      <c r="L28" s="384"/>
      <c r="M28" s="384"/>
      <c r="N28" s="384"/>
      <c r="O28" s="384"/>
      <c r="P28" s="384"/>
      <c r="Q28" s="384"/>
      <c r="R28" s="384"/>
      <c r="U28" s="81"/>
    </row>
    <row r="29" spans="2:21" x14ac:dyDescent="0.3">
      <c r="B29" s="384" t="s">
        <v>18</v>
      </c>
      <c r="C29" s="384"/>
      <c r="D29" s="384"/>
      <c r="E29" s="384"/>
      <c r="F29" s="384"/>
      <c r="G29" s="384"/>
      <c r="H29" s="384"/>
      <c r="I29" s="384"/>
      <c r="J29" s="384"/>
      <c r="K29" s="384"/>
      <c r="L29" s="384"/>
      <c r="M29" s="384"/>
      <c r="N29" s="384"/>
      <c r="O29" s="384"/>
      <c r="P29" s="384"/>
      <c r="Q29" s="384"/>
      <c r="R29" s="384"/>
      <c r="U29" s="81"/>
    </row>
    <row r="30" spans="2:21" x14ac:dyDescent="0.3">
      <c r="U30" s="81"/>
    </row>
    <row r="31" spans="2:21" x14ac:dyDescent="0.3">
      <c r="B31" s="386" t="s">
        <v>19</v>
      </c>
      <c r="C31" s="386"/>
      <c r="D31" s="386"/>
      <c r="E31" s="386"/>
      <c r="F31" s="386"/>
      <c r="G31" s="386"/>
      <c r="H31" s="386"/>
      <c r="I31" s="386"/>
      <c r="J31" s="386"/>
      <c r="K31" s="386"/>
      <c r="L31" s="386"/>
      <c r="M31" s="386"/>
      <c r="N31" s="386"/>
      <c r="O31" s="386"/>
      <c r="P31" s="386"/>
      <c r="Q31" s="386"/>
      <c r="R31" s="386"/>
      <c r="U31" s="81"/>
    </row>
    <row r="32" spans="2:21" x14ac:dyDescent="0.3">
      <c r="B32" s="384" t="s">
        <v>20</v>
      </c>
      <c r="C32" s="384"/>
      <c r="D32" s="384"/>
      <c r="E32" s="384"/>
      <c r="F32" s="384"/>
      <c r="G32" s="384"/>
      <c r="H32" s="384"/>
      <c r="I32" s="384"/>
      <c r="J32" s="384"/>
      <c r="K32" s="384"/>
      <c r="L32" s="384"/>
      <c r="M32" s="384"/>
      <c r="N32" s="384"/>
      <c r="O32" s="384"/>
      <c r="P32" s="384"/>
      <c r="Q32" s="384"/>
      <c r="R32" s="384"/>
      <c r="U32" s="81"/>
    </row>
    <row r="33" spans="2:21" x14ac:dyDescent="0.3">
      <c r="B33" s="384" t="s">
        <v>21</v>
      </c>
      <c r="C33" s="384"/>
      <c r="D33" s="384"/>
      <c r="E33" s="384"/>
      <c r="F33" s="384"/>
      <c r="G33" s="384"/>
      <c r="H33" s="384"/>
      <c r="I33" s="384"/>
      <c r="J33" s="384"/>
      <c r="K33" s="384"/>
      <c r="L33" s="384"/>
      <c r="M33" s="384"/>
      <c r="N33" s="384"/>
      <c r="O33" s="384"/>
      <c r="P33" s="384"/>
      <c r="Q33" s="384"/>
      <c r="R33" s="384"/>
      <c r="U33" s="81"/>
    </row>
    <row r="35" spans="2:21" x14ac:dyDescent="0.3">
      <c r="B35" s="386" t="s">
        <v>22</v>
      </c>
      <c r="C35" s="386"/>
      <c r="D35" s="386"/>
      <c r="E35" s="386"/>
      <c r="F35" s="386"/>
      <c r="G35" s="386"/>
      <c r="H35" s="386"/>
      <c r="I35" s="386"/>
      <c r="J35" s="386"/>
      <c r="K35" s="386"/>
      <c r="L35" s="386"/>
      <c r="M35" s="386"/>
      <c r="N35" s="386"/>
      <c r="O35" s="386"/>
      <c r="P35" s="386"/>
      <c r="Q35" s="386"/>
      <c r="R35" s="386"/>
    </row>
    <row r="36" spans="2:21" ht="14.4" customHeight="1" x14ac:dyDescent="0.3">
      <c r="B36" s="381" t="s">
        <v>23</v>
      </c>
      <c r="C36" s="381"/>
      <c r="D36" s="381"/>
      <c r="E36" s="381"/>
      <c r="F36" s="381"/>
      <c r="G36" s="381"/>
      <c r="H36" s="381"/>
      <c r="I36" s="381"/>
      <c r="J36" s="381"/>
      <c r="K36" s="381"/>
      <c r="L36" s="381"/>
      <c r="M36" s="381"/>
      <c r="N36" s="381"/>
      <c r="O36" s="166"/>
      <c r="P36" s="166" t="s">
        <v>24</v>
      </c>
      <c r="Q36" s="167"/>
      <c r="R36" s="167"/>
    </row>
    <row r="37" spans="2:21" x14ac:dyDescent="0.3">
      <c r="B37" s="381" t="s">
        <v>25</v>
      </c>
      <c r="C37" s="381"/>
      <c r="D37" s="381"/>
      <c r="E37" s="381"/>
      <c r="F37" s="381"/>
      <c r="G37" s="381"/>
      <c r="H37" s="381"/>
      <c r="I37" s="381"/>
      <c r="J37" s="381"/>
      <c r="K37" s="381"/>
      <c r="L37" s="381"/>
      <c r="M37" s="381"/>
      <c r="N37" s="381"/>
      <c r="O37" s="381"/>
      <c r="P37" s="381"/>
      <c r="Q37" s="381"/>
      <c r="R37" s="166" t="s">
        <v>24</v>
      </c>
    </row>
    <row r="38" spans="2:21" x14ac:dyDescent="0.3">
      <c r="Q38" s="166" t="s">
        <v>24</v>
      </c>
      <c r="R38" s="166" t="s">
        <v>24</v>
      </c>
    </row>
  </sheetData>
  <mergeCells count="27">
    <mergeCell ref="B37:Q37"/>
    <mergeCell ref="B36:N36"/>
    <mergeCell ref="A2:S2"/>
    <mergeCell ref="B4:R4"/>
    <mergeCell ref="B32:R32"/>
    <mergeCell ref="B29:R29"/>
    <mergeCell ref="B33:R33"/>
    <mergeCell ref="B7:S7"/>
    <mergeCell ref="B9:S9"/>
    <mergeCell ref="B17:S17"/>
    <mergeCell ref="B31:R31"/>
    <mergeCell ref="B35:R35"/>
    <mergeCell ref="B6:S6"/>
    <mergeCell ref="B26:R26"/>
    <mergeCell ref="B27:R27"/>
    <mergeCell ref="B28:R28"/>
    <mergeCell ref="B24:R24"/>
    <mergeCell ref="B19:P19"/>
    <mergeCell ref="B18:P18"/>
    <mergeCell ref="B16:P16"/>
    <mergeCell ref="B21:Q21"/>
    <mergeCell ref="B22:R22"/>
    <mergeCell ref="B11:P11"/>
    <mergeCell ref="B13:P13"/>
    <mergeCell ref="B12:Q12"/>
    <mergeCell ref="B14:Q14"/>
    <mergeCell ref="B23:R2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6A17FF-3C5A-44F4-892B-A6A025902816}">
  <sheetPr>
    <tabColor rgb="FFFF0000"/>
  </sheetPr>
  <dimension ref="A1:A8"/>
  <sheetViews>
    <sheetView workbookViewId="0">
      <selection activeCell="A5" sqref="A5"/>
    </sheetView>
  </sheetViews>
  <sheetFormatPr defaultRowHeight="14.4" x14ac:dyDescent="0.3"/>
  <cols>
    <col min="1" max="1" width="32.5546875" customWidth="1"/>
  </cols>
  <sheetData>
    <row r="1" spans="1:1" x14ac:dyDescent="0.3">
      <c r="A1" s="37" t="s">
        <v>26</v>
      </c>
    </row>
    <row r="2" spans="1:1" x14ac:dyDescent="0.3">
      <c r="A2" t="s">
        <v>27</v>
      </c>
    </row>
    <row r="3" spans="1:1" x14ac:dyDescent="0.3">
      <c r="A3" t="s">
        <v>28</v>
      </c>
    </row>
    <row r="4" spans="1:1" x14ac:dyDescent="0.3">
      <c r="A4" t="s">
        <v>29</v>
      </c>
    </row>
    <row r="5" spans="1:1" x14ac:dyDescent="0.3">
      <c r="A5" t="s">
        <v>30</v>
      </c>
    </row>
    <row r="6" spans="1:1" x14ac:dyDescent="0.3">
      <c r="A6" t="s">
        <v>31</v>
      </c>
    </row>
    <row r="7" spans="1:1" x14ac:dyDescent="0.3">
      <c r="A7" t="s">
        <v>32</v>
      </c>
    </row>
    <row r="8" spans="1:1" x14ac:dyDescent="0.3">
      <c r="A8" t="s">
        <v>33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ABB75B-AB01-49AE-8C0C-8B8E883B5E8E}">
  <sheetPr>
    <tabColor rgb="FF7030A0"/>
  </sheetPr>
  <dimension ref="A1:S55"/>
  <sheetViews>
    <sheetView topLeftCell="C1" zoomScaleNormal="100" workbookViewId="0">
      <pane ySplit="1" topLeftCell="A2" activePane="bottomLeft" state="frozen"/>
      <selection pane="bottomLeft" activeCell="L11" sqref="L11"/>
    </sheetView>
  </sheetViews>
  <sheetFormatPr defaultRowHeight="15" customHeight="1" x14ac:dyDescent="0.3"/>
  <cols>
    <col min="1" max="1" width="40" customWidth="1"/>
    <col min="2" max="2" width="48.44140625" customWidth="1"/>
    <col min="3" max="3" width="43.33203125" customWidth="1"/>
    <col min="4" max="4" width="11.109375" customWidth="1"/>
    <col min="5" max="5" width="11.44140625" customWidth="1"/>
    <col min="6" max="6" width="20.6640625" customWidth="1"/>
    <col min="7" max="7" width="17.109375" customWidth="1"/>
    <col min="8" max="8" width="26.88671875" hidden="1" customWidth="1"/>
    <col min="9" max="9" width="23.109375" customWidth="1"/>
    <col min="10" max="10" width="18" customWidth="1"/>
    <col min="11" max="11" width="14.5546875" customWidth="1"/>
    <col min="12" max="12" width="13" customWidth="1"/>
    <col min="13" max="13" width="14.44140625" customWidth="1"/>
    <col min="14" max="14" width="14.33203125" customWidth="1"/>
    <col min="15" max="15" width="16.5546875" bestFit="1" customWidth="1"/>
  </cols>
  <sheetData>
    <row r="1" spans="1:15" ht="55.2" x14ac:dyDescent="0.3">
      <c r="A1" s="37" t="s">
        <v>34</v>
      </c>
      <c r="B1" s="37" t="s">
        <v>35</v>
      </c>
      <c r="C1" s="37" t="s">
        <v>36</v>
      </c>
      <c r="D1" s="37" t="s">
        <v>37</v>
      </c>
      <c r="E1" s="37" t="s">
        <v>38</v>
      </c>
      <c r="F1" s="37" t="s">
        <v>39</v>
      </c>
      <c r="G1" s="37" t="s">
        <v>40</v>
      </c>
      <c r="H1" s="37" t="s">
        <v>41</v>
      </c>
      <c r="I1" s="37" t="s">
        <v>42</v>
      </c>
      <c r="J1" s="37" t="s">
        <v>43</v>
      </c>
      <c r="K1" s="37" t="s">
        <v>44</v>
      </c>
      <c r="L1" s="37" t="s">
        <v>45</v>
      </c>
      <c r="M1" s="37" t="s">
        <v>46</v>
      </c>
      <c r="N1" s="37" t="s">
        <v>47</v>
      </c>
      <c r="O1" s="37" t="s">
        <v>26</v>
      </c>
    </row>
    <row r="2" spans="1:15" ht="27.6" x14ac:dyDescent="0.3">
      <c r="A2" s="207" t="s">
        <v>48</v>
      </c>
      <c r="B2" s="207" t="s">
        <v>48</v>
      </c>
      <c r="C2" s="280" t="s">
        <v>49</v>
      </c>
      <c r="D2" s="149" t="s">
        <v>50</v>
      </c>
      <c r="E2" s="149" t="s">
        <v>51</v>
      </c>
      <c r="F2" s="190">
        <v>17241</v>
      </c>
      <c r="G2" s="190">
        <v>86205</v>
      </c>
      <c r="H2" s="188" t="s">
        <v>52</v>
      </c>
      <c r="I2" s="293" t="s">
        <v>53</v>
      </c>
      <c r="J2" s="301">
        <v>39727</v>
      </c>
      <c r="K2" s="301">
        <v>47031</v>
      </c>
      <c r="L2" s="308" t="s">
        <v>54</v>
      </c>
      <c r="M2" s="311" t="s">
        <v>55</v>
      </c>
      <c r="N2" s="312">
        <v>47031</v>
      </c>
      <c r="O2" s="13" t="s">
        <v>28</v>
      </c>
    </row>
    <row r="3" spans="1:15" ht="41.4" x14ac:dyDescent="0.3">
      <c r="A3" s="201" t="s">
        <v>56</v>
      </c>
      <c r="B3" s="200" t="s">
        <v>56</v>
      </c>
      <c r="C3" s="279" t="s">
        <v>57</v>
      </c>
      <c r="D3" s="32" t="s">
        <v>51</v>
      </c>
      <c r="E3" s="32" t="s">
        <v>51</v>
      </c>
      <c r="F3" s="190">
        <v>16327</v>
      </c>
      <c r="G3" s="190">
        <v>16327</v>
      </c>
      <c r="H3" s="188" t="s">
        <v>52</v>
      </c>
      <c r="I3" s="292" t="s">
        <v>53</v>
      </c>
      <c r="J3" s="205">
        <v>45423</v>
      </c>
      <c r="K3" s="205">
        <v>47248</v>
      </c>
      <c r="L3" s="307" t="s">
        <v>58</v>
      </c>
      <c r="M3" s="310" t="s">
        <v>59</v>
      </c>
      <c r="N3" s="492">
        <v>47248</v>
      </c>
      <c r="O3" s="13" t="s">
        <v>31</v>
      </c>
    </row>
    <row r="4" spans="1:15" ht="27.6" x14ac:dyDescent="0.3">
      <c r="A4" s="268" t="s">
        <v>63</v>
      </c>
      <c r="B4" s="268" t="s">
        <v>64</v>
      </c>
      <c r="C4" s="268" t="s">
        <v>65</v>
      </c>
      <c r="D4" s="67" t="s">
        <v>51</v>
      </c>
      <c r="E4" s="68" t="s">
        <v>51</v>
      </c>
      <c r="F4" s="190">
        <v>30000</v>
      </c>
      <c r="G4" s="258">
        <v>90000</v>
      </c>
      <c r="H4" s="188" t="s">
        <v>52</v>
      </c>
      <c r="I4" s="339" t="s">
        <v>60</v>
      </c>
      <c r="J4" s="337">
        <v>45017</v>
      </c>
      <c r="K4" s="333">
        <v>46112</v>
      </c>
      <c r="L4" s="29" t="s">
        <v>61</v>
      </c>
      <c r="M4" s="29" t="s">
        <v>66</v>
      </c>
      <c r="N4" s="493">
        <v>46112</v>
      </c>
      <c r="O4" s="13" t="s">
        <v>28</v>
      </c>
    </row>
    <row r="5" spans="1:15" ht="27.6" x14ac:dyDescent="0.3">
      <c r="A5" s="2" t="s">
        <v>67</v>
      </c>
      <c r="B5" s="2" t="s">
        <v>68</v>
      </c>
      <c r="C5" s="2" t="s">
        <v>69</v>
      </c>
      <c r="D5" s="4" t="s">
        <v>51</v>
      </c>
      <c r="E5" s="52" t="s">
        <v>51</v>
      </c>
      <c r="F5" s="190">
        <v>4950</v>
      </c>
      <c r="G5" s="190">
        <v>24750</v>
      </c>
      <c r="H5" s="338" t="s">
        <v>52</v>
      </c>
      <c r="I5" s="69" t="s">
        <v>60</v>
      </c>
      <c r="J5" s="73">
        <v>44409</v>
      </c>
      <c r="K5" s="74">
        <v>45504</v>
      </c>
      <c r="L5" s="74" t="s">
        <v>61</v>
      </c>
      <c r="M5" s="69" t="s">
        <v>62</v>
      </c>
      <c r="N5" s="459">
        <v>45504</v>
      </c>
      <c r="O5" s="13" t="s">
        <v>28</v>
      </c>
    </row>
    <row r="6" spans="1:15" ht="27.6" x14ac:dyDescent="0.3">
      <c r="A6" s="40" t="s">
        <v>70</v>
      </c>
      <c r="B6" s="208" t="s">
        <v>70</v>
      </c>
      <c r="C6" s="40" t="s">
        <v>71</v>
      </c>
      <c r="D6" s="282" t="s">
        <v>51</v>
      </c>
      <c r="E6" s="288" t="s">
        <v>50</v>
      </c>
      <c r="F6" s="190">
        <v>600000</v>
      </c>
      <c r="G6" s="190">
        <v>600000</v>
      </c>
      <c r="H6" s="188" t="s">
        <v>52</v>
      </c>
      <c r="I6" s="208" t="s">
        <v>60</v>
      </c>
      <c r="J6" s="59">
        <v>45352</v>
      </c>
      <c r="K6" s="76">
        <v>46446</v>
      </c>
      <c r="L6" s="76" t="s">
        <v>61</v>
      </c>
      <c r="M6" s="40" t="s">
        <v>62</v>
      </c>
      <c r="N6" s="460">
        <v>46446</v>
      </c>
      <c r="O6" s="13" t="s">
        <v>28</v>
      </c>
    </row>
    <row r="7" spans="1:15" ht="41.4" x14ac:dyDescent="0.3">
      <c r="A7" s="2" t="s">
        <v>72</v>
      </c>
      <c r="B7" s="2" t="s">
        <v>72</v>
      </c>
      <c r="C7" s="2" t="s">
        <v>73</v>
      </c>
      <c r="D7" s="6" t="s">
        <v>51</v>
      </c>
      <c r="E7" s="6" t="s">
        <v>51</v>
      </c>
      <c r="F7" s="190">
        <v>3173</v>
      </c>
      <c r="G7" s="190">
        <v>9616</v>
      </c>
      <c r="H7" s="188" t="s">
        <v>52</v>
      </c>
      <c r="I7" s="2" t="s">
        <v>74</v>
      </c>
      <c r="J7" s="11">
        <v>43809</v>
      </c>
      <c r="K7" s="11">
        <v>44904</v>
      </c>
      <c r="L7" s="11" t="s">
        <v>61</v>
      </c>
      <c r="M7" s="1" t="s">
        <v>75</v>
      </c>
      <c r="N7" s="460">
        <v>45636</v>
      </c>
      <c r="O7" s="13" t="s">
        <v>29</v>
      </c>
    </row>
    <row r="8" spans="1:15" ht="27.6" x14ac:dyDescent="0.3">
      <c r="A8" s="2" t="s">
        <v>76</v>
      </c>
      <c r="B8" s="2" t="s">
        <v>77</v>
      </c>
      <c r="C8" s="2" t="s">
        <v>78</v>
      </c>
      <c r="D8" s="6" t="s">
        <v>51</v>
      </c>
      <c r="E8" s="6" t="s">
        <v>51</v>
      </c>
      <c r="F8" s="190">
        <v>14083</v>
      </c>
      <c r="G8" s="190">
        <v>56333</v>
      </c>
      <c r="H8" s="188" t="s">
        <v>52</v>
      </c>
      <c r="I8" s="2" t="s">
        <v>74</v>
      </c>
      <c r="J8" s="11">
        <v>44652</v>
      </c>
      <c r="K8" s="11">
        <v>46112</v>
      </c>
      <c r="L8" s="11" t="s">
        <v>79</v>
      </c>
      <c r="M8" s="1" t="s">
        <v>75</v>
      </c>
      <c r="N8" s="460">
        <v>46112</v>
      </c>
      <c r="O8" s="117" t="s">
        <v>27</v>
      </c>
    </row>
    <row r="9" spans="1:15" ht="27.6" x14ac:dyDescent="0.3">
      <c r="A9" s="27" t="s">
        <v>80</v>
      </c>
      <c r="B9" s="27" t="s">
        <v>81</v>
      </c>
      <c r="C9" s="27" t="s">
        <v>82</v>
      </c>
      <c r="D9" s="27" t="s">
        <v>50</v>
      </c>
      <c r="E9" s="27" t="s">
        <v>50</v>
      </c>
      <c r="F9" s="190">
        <v>1000000</v>
      </c>
      <c r="G9" s="190">
        <v>2000000</v>
      </c>
      <c r="H9" s="210" t="s">
        <v>52</v>
      </c>
      <c r="I9" s="27" t="s">
        <v>83</v>
      </c>
      <c r="J9" s="27">
        <v>44452</v>
      </c>
      <c r="K9" s="27">
        <v>45548</v>
      </c>
      <c r="L9" s="27" t="s">
        <v>84</v>
      </c>
      <c r="M9" s="79" t="s">
        <v>85</v>
      </c>
      <c r="N9" s="461">
        <v>46278</v>
      </c>
      <c r="O9" s="117" t="s">
        <v>27</v>
      </c>
    </row>
    <row r="10" spans="1:15" ht="27.6" x14ac:dyDescent="0.3">
      <c r="A10" s="88" t="s">
        <v>86</v>
      </c>
      <c r="B10" s="88" t="s">
        <v>87</v>
      </c>
      <c r="C10" s="88" t="s">
        <v>88</v>
      </c>
      <c r="D10" s="2" t="s">
        <v>50</v>
      </c>
      <c r="E10" s="88" t="s">
        <v>50</v>
      </c>
      <c r="F10" s="354">
        <v>52989</v>
      </c>
      <c r="G10" s="354">
        <v>264945</v>
      </c>
      <c r="H10" s="72" t="s">
        <v>89</v>
      </c>
      <c r="I10" s="15" t="s">
        <v>83</v>
      </c>
      <c r="J10" s="389">
        <v>44833</v>
      </c>
      <c r="K10" s="11">
        <v>46658</v>
      </c>
      <c r="L10" s="88" t="s">
        <v>90</v>
      </c>
      <c r="M10" s="88" t="s">
        <v>91</v>
      </c>
      <c r="N10" s="460">
        <v>46658</v>
      </c>
      <c r="O10" s="105" t="s">
        <v>27</v>
      </c>
    </row>
    <row r="11" spans="1:15" ht="41.4" x14ac:dyDescent="0.3">
      <c r="A11" s="1" t="s">
        <v>92</v>
      </c>
      <c r="B11" s="1" t="s">
        <v>93</v>
      </c>
      <c r="C11" s="269" t="s">
        <v>94</v>
      </c>
      <c r="D11" s="2" t="s">
        <v>51</v>
      </c>
      <c r="E11" s="186" t="s">
        <v>51</v>
      </c>
      <c r="F11" s="190">
        <v>5000</v>
      </c>
      <c r="G11" s="190">
        <v>25000</v>
      </c>
      <c r="H11" s="188" t="s">
        <v>52</v>
      </c>
      <c r="I11" s="2" t="s">
        <v>95</v>
      </c>
      <c r="J11" s="12">
        <v>43859</v>
      </c>
      <c r="K11" s="10">
        <v>45687</v>
      </c>
      <c r="L11" s="13" t="s">
        <v>90</v>
      </c>
      <c r="M11" s="1"/>
      <c r="N11" s="390">
        <v>45687</v>
      </c>
      <c r="O11" s="13" t="s">
        <v>28</v>
      </c>
    </row>
    <row r="12" spans="1:15" ht="27.6" x14ac:dyDescent="0.3">
      <c r="A12" s="266" t="s">
        <v>96</v>
      </c>
      <c r="B12" s="234" t="s">
        <v>97</v>
      </c>
      <c r="C12" s="276" t="s">
        <v>98</v>
      </c>
      <c r="D12" s="281" t="s">
        <v>51</v>
      </c>
      <c r="E12" s="93" t="s">
        <v>50</v>
      </c>
      <c r="F12" s="190" t="s">
        <v>263</v>
      </c>
      <c r="G12" s="190">
        <v>2580000</v>
      </c>
      <c r="H12" s="188" t="s">
        <v>52</v>
      </c>
      <c r="I12" s="24" t="s">
        <v>99</v>
      </c>
      <c r="J12" s="117">
        <v>44441</v>
      </c>
      <c r="K12" s="117">
        <v>45016</v>
      </c>
      <c r="L12" s="114" t="s">
        <v>100</v>
      </c>
      <c r="M12" s="114" t="s">
        <v>101</v>
      </c>
      <c r="N12" s="462">
        <v>45747</v>
      </c>
      <c r="O12" s="494" t="s">
        <v>28</v>
      </c>
    </row>
    <row r="13" spans="1:15" ht="27.6" x14ac:dyDescent="0.3">
      <c r="A13" s="267" t="s">
        <v>102</v>
      </c>
      <c r="B13" s="92" t="s">
        <v>103</v>
      </c>
      <c r="C13" s="92" t="s">
        <v>104</v>
      </c>
      <c r="D13" s="283" t="s">
        <v>51</v>
      </c>
      <c r="E13" s="289" t="s">
        <v>50</v>
      </c>
      <c r="F13" s="190" t="s">
        <v>263</v>
      </c>
      <c r="G13" s="190">
        <v>36954371.520000003</v>
      </c>
      <c r="H13" s="241" t="s">
        <v>52</v>
      </c>
      <c r="I13" s="112" t="s">
        <v>99</v>
      </c>
      <c r="J13" s="178">
        <v>44292</v>
      </c>
      <c r="K13" s="178">
        <v>44837</v>
      </c>
      <c r="L13" s="106" t="s">
        <v>105</v>
      </c>
      <c r="M13" s="93" t="s">
        <v>55</v>
      </c>
      <c r="N13" s="463">
        <v>45639</v>
      </c>
      <c r="O13" s="123" t="s">
        <v>27</v>
      </c>
    </row>
    <row r="14" spans="1:15" ht="36" customHeight="1" x14ac:dyDescent="0.3">
      <c r="A14" s="226" t="s">
        <v>102</v>
      </c>
      <c r="B14" s="93" t="s">
        <v>106</v>
      </c>
      <c r="C14" s="93" t="s">
        <v>107</v>
      </c>
      <c r="D14" s="106" t="s">
        <v>51</v>
      </c>
      <c r="E14" s="96" t="s">
        <v>51</v>
      </c>
      <c r="F14" s="190" t="s">
        <v>263</v>
      </c>
      <c r="G14" s="190">
        <v>36900</v>
      </c>
      <c r="H14" s="235" t="s">
        <v>52</v>
      </c>
      <c r="I14" s="112" t="s">
        <v>99</v>
      </c>
      <c r="J14" s="123">
        <v>43628</v>
      </c>
      <c r="K14" s="123">
        <v>43993</v>
      </c>
      <c r="L14" s="93" t="s">
        <v>105</v>
      </c>
      <c r="M14" s="93" t="s">
        <v>55</v>
      </c>
      <c r="N14" s="443">
        <v>45657</v>
      </c>
      <c r="O14" s="123" t="s">
        <v>28</v>
      </c>
    </row>
    <row r="15" spans="1:15" ht="27.6" x14ac:dyDescent="0.3">
      <c r="A15" s="185" t="s">
        <v>102</v>
      </c>
      <c r="B15" s="115" t="s">
        <v>108</v>
      </c>
      <c r="C15" s="115" t="s">
        <v>109</v>
      </c>
      <c r="D15" s="92" t="s">
        <v>51</v>
      </c>
      <c r="E15" s="120" t="s">
        <v>51</v>
      </c>
      <c r="F15" s="190" t="s">
        <v>263</v>
      </c>
      <c r="G15" s="190" t="s">
        <v>263</v>
      </c>
      <c r="H15" s="188" t="s">
        <v>52</v>
      </c>
      <c r="I15" s="191" t="s">
        <v>99</v>
      </c>
      <c r="J15" s="297">
        <v>43654</v>
      </c>
      <c r="K15" s="297">
        <v>44019</v>
      </c>
      <c r="L15" s="305" t="s">
        <v>105</v>
      </c>
      <c r="M15" s="305" t="s">
        <v>55</v>
      </c>
      <c r="N15" s="464">
        <v>45503</v>
      </c>
      <c r="O15" s="123" t="s">
        <v>28</v>
      </c>
    </row>
    <row r="16" spans="1:15" ht="27.6" x14ac:dyDescent="0.3">
      <c r="A16" s="92" t="s">
        <v>102</v>
      </c>
      <c r="B16" s="92" t="s">
        <v>110</v>
      </c>
      <c r="C16" s="92" t="s">
        <v>111</v>
      </c>
      <c r="D16" s="92" t="s">
        <v>51</v>
      </c>
      <c r="E16" s="120" t="s">
        <v>51</v>
      </c>
      <c r="F16" s="190" t="s">
        <v>263</v>
      </c>
      <c r="G16" s="190">
        <v>66450</v>
      </c>
      <c r="H16" s="188" t="s">
        <v>52</v>
      </c>
      <c r="I16" s="121" t="s">
        <v>99</v>
      </c>
      <c r="J16" s="211">
        <v>44614</v>
      </c>
      <c r="K16" s="304">
        <v>44837</v>
      </c>
      <c r="L16" s="106" t="s">
        <v>105</v>
      </c>
      <c r="M16" s="93" t="s">
        <v>55</v>
      </c>
      <c r="N16" s="464">
        <v>45503</v>
      </c>
      <c r="O16" s="225" t="s">
        <v>29</v>
      </c>
    </row>
    <row r="17" spans="1:15" ht="27.6" x14ac:dyDescent="0.3">
      <c r="A17" s="204" t="s">
        <v>112</v>
      </c>
      <c r="B17" s="204" t="s">
        <v>113</v>
      </c>
      <c r="C17" s="153" t="s">
        <v>114</v>
      </c>
      <c r="D17" s="32" t="s">
        <v>51</v>
      </c>
      <c r="E17" s="32" t="s">
        <v>51</v>
      </c>
      <c r="F17" s="190">
        <v>14970</v>
      </c>
      <c r="G17" s="190">
        <v>29940</v>
      </c>
      <c r="H17" s="188" t="s">
        <v>52</v>
      </c>
      <c r="I17" s="23" t="s">
        <v>115</v>
      </c>
      <c r="J17" s="206">
        <v>45383</v>
      </c>
      <c r="K17" s="27">
        <v>46112</v>
      </c>
      <c r="L17" s="23" t="s">
        <v>62</v>
      </c>
      <c r="M17" s="7" t="s">
        <v>116</v>
      </c>
      <c r="N17" s="461">
        <v>46112</v>
      </c>
      <c r="O17" s="117" t="s">
        <v>27</v>
      </c>
    </row>
    <row r="18" spans="1:15" ht="27.6" x14ac:dyDescent="0.3">
      <c r="A18" s="20" t="s">
        <v>117</v>
      </c>
      <c r="B18" s="20" t="s">
        <v>118</v>
      </c>
      <c r="C18" s="153" t="s">
        <v>119</v>
      </c>
      <c r="D18" s="284" t="s">
        <v>51</v>
      </c>
      <c r="E18" s="284" t="s">
        <v>51</v>
      </c>
      <c r="F18" s="190">
        <v>4500</v>
      </c>
      <c r="G18" s="190">
        <v>27000</v>
      </c>
      <c r="H18" s="188" t="s">
        <v>52</v>
      </c>
      <c r="I18" s="23" t="s">
        <v>115</v>
      </c>
      <c r="J18" s="299" t="s">
        <v>120</v>
      </c>
      <c r="K18" s="8">
        <v>44865</v>
      </c>
      <c r="L18" s="20" t="s">
        <v>79</v>
      </c>
      <c r="M18" s="20" t="s">
        <v>55</v>
      </c>
      <c r="N18" s="465">
        <v>45657</v>
      </c>
      <c r="O18" s="13" t="s">
        <v>29</v>
      </c>
    </row>
    <row r="19" spans="1:15" ht="27.6" x14ac:dyDescent="0.3">
      <c r="A19" s="4" t="s">
        <v>121</v>
      </c>
      <c r="B19" s="4" t="s">
        <v>122</v>
      </c>
      <c r="C19" s="179" t="s">
        <v>123</v>
      </c>
      <c r="D19" s="149" t="s">
        <v>51</v>
      </c>
      <c r="E19" s="149" t="s">
        <v>51</v>
      </c>
      <c r="F19" s="190">
        <v>24119</v>
      </c>
      <c r="G19" s="190">
        <v>48238</v>
      </c>
      <c r="H19" s="188" t="s">
        <v>52</v>
      </c>
      <c r="I19" s="7" t="s">
        <v>115</v>
      </c>
      <c r="J19" s="300">
        <v>44963</v>
      </c>
      <c r="K19" s="10">
        <v>45690</v>
      </c>
      <c r="L19" s="198" t="s">
        <v>62</v>
      </c>
      <c r="M19" s="17" t="s">
        <v>62</v>
      </c>
      <c r="N19" s="445">
        <v>45690</v>
      </c>
      <c r="O19" s="13" t="s">
        <v>28</v>
      </c>
    </row>
    <row r="20" spans="1:15" ht="27.6" x14ac:dyDescent="0.3">
      <c r="A20" s="156" t="s">
        <v>124</v>
      </c>
      <c r="B20" s="156" t="s">
        <v>125</v>
      </c>
      <c r="C20" s="183" t="s">
        <v>126</v>
      </c>
      <c r="D20" s="2" t="s">
        <v>50</v>
      </c>
      <c r="E20" s="88" t="s">
        <v>50</v>
      </c>
      <c r="F20" s="190">
        <v>268000</v>
      </c>
      <c r="G20" s="190">
        <v>536000</v>
      </c>
      <c r="H20" s="188" t="s">
        <v>52</v>
      </c>
      <c r="I20" s="183" t="s">
        <v>127</v>
      </c>
      <c r="J20" s="194">
        <v>45200</v>
      </c>
      <c r="K20" s="196">
        <v>45931</v>
      </c>
      <c r="L20" s="183" t="s">
        <v>66</v>
      </c>
      <c r="M20" s="183" t="s">
        <v>101</v>
      </c>
      <c r="N20" s="466">
        <v>45931</v>
      </c>
      <c r="O20" s="117" t="s">
        <v>27</v>
      </c>
    </row>
    <row r="21" spans="1:15" ht="27.6" x14ac:dyDescent="0.3">
      <c r="A21" s="134" t="s">
        <v>128</v>
      </c>
      <c r="B21" s="134" t="s">
        <v>129</v>
      </c>
      <c r="C21" s="143" t="s">
        <v>130</v>
      </c>
      <c r="D21" s="2" t="s">
        <v>50</v>
      </c>
      <c r="E21" s="88" t="s">
        <v>50</v>
      </c>
      <c r="F21" s="190" t="s">
        <v>131</v>
      </c>
      <c r="G21" s="190">
        <v>972000</v>
      </c>
      <c r="H21" s="188" t="s">
        <v>52</v>
      </c>
      <c r="I21" s="143" t="s">
        <v>127</v>
      </c>
      <c r="J21" s="146">
        <v>44835</v>
      </c>
      <c r="K21" s="146">
        <v>45565</v>
      </c>
      <c r="L21" s="143" t="s">
        <v>62</v>
      </c>
      <c r="M21" s="143" t="s">
        <v>101</v>
      </c>
      <c r="N21" s="467">
        <v>46295</v>
      </c>
      <c r="O21" s="117" t="s">
        <v>27</v>
      </c>
    </row>
    <row r="22" spans="1:15" ht="27.6" x14ac:dyDescent="0.3">
      <c r="A22" s="270" t="s">
        <v>132</v>
      </c>
      <c r="B22" s="272" t="s">
        <v>132</v>
      </c>
      <c r="C22" s="202" t="s">
        <v>133</v>
      </c>
      <c r="D22" s="2" t="s">
        <v>51</v>
      </c>
      <c r="E22" s="2" t="s">
        <v>51</v>
      </c>
      <c r="F22" s="190">
        <v>12000</v>
      </c>
      <c r="G22" s="190">
        <v>24000</v>
      </c>
      <c r="H22" s="188" t="s">
        <v>52</v>
      </c>
      <c r="I22" s="181" t="s">
        <v>134</v>
      </c>
      <c r="J22" s="203">
        <v>45017</v>
      </c>
      <c r="K22" s="203">
        <v>45382</v>
      </c>
      <c r="L22" s="309" t="s">
        <v>135</v>
      </c>
      <c r="M22" s="181" t="s">
        <v>85</v>
      </c>
      <c r="N22" s="468">
        <v>45747</v>
      </c>
      <c r="O22" s="13" t="s">
        <v>29</v>
      </c>
    </row>
    <row r="23" spans="1:15" ht="27.6" x14ac:dyDescent="0.3">
      <c r="A23" s="7" t="s">
        <v>136</v>
      </c>
      <c r="B23" s="7" t="s">
        <v>137</v>
      </c>
      <c r="C23" s="7" t="s">
        <v>138</v>
      </c>
      <c r="D23" s="27" t="s">
        <v>51</v>
      </c>
      <c r="E23" s="187" t="s">
        <v>51</v>
      </c>
      <c r="F23" s="190">
        <v>12500</v>
      </c>
      <c r="G23" s="190">
        <v>12500</v>
      </c>
      <c r="H23" s="210" t="s">
        <v>52</v>
      </c>
      <c r="I23" s="7" t="s">
        <v>83</v>
      </c>
      <c r="J23" s="8">
        <v>42856</v>
      </c>
      <c r="K23" s="8" t="s">
        <v>139</v>
      </c>
      <c r="L23" s="17" t="s">
        <v>116</v>
      </c>
      <c r="M23" s="7" t="s">
        <v>116</v>
      </c>
      <c r="N23" s="465">
        <v>45747</v>
      </c>
      <c r="O23" s="13" t="s">
        <v>29</v>
      </c>
    </row>
    <row r="24" spans="1:15" ht="27.6" x14ac:dyDescent="0.3">
      <c r="A24" s="7" t="s">
        <v>140</v>
      </c>
      <c r="B24" s="7" t="s">
        <v>140</v>
      </c>
      <c r="C24" s="7" t="s">
        <v>141</v>
      </c>
      <c r="D24" s="28" t="s">
        <v>51</v>
      </c>
      <c r="E24" s="27" t="s">
        <v>51</v>
      </c>
      <c r="F24" s="190">
        <v>1800</v>
      </c>
      <c r="G24" s="190">
        <v>3600</v>
      </c>
      <c r="H24" s="210" t="s">
        <v>52</v>
      </c>
      <c r="I24" s="7" t="s">
        <v>83</v>
      </c>
      <c r="J24" s="353">
        <v>43831</v>
      </c>
      <c r="K24" s="353">
        <v>44926</v>
      </c>
      <c r="L24" s="224" t="s">
        <v>62</v>
      </c>
      <c r="M24" s="79" t="s">
        <v>85</v>
      </c>
      <c r="N24" s="469">
        <v>45657</v>
      </c>
      <c r="O24" s="117" t="s">
        <v>27</v>
      </c>
    </row>
    <row r="25" spans="1:15" ht="27.6" x14ac:dyDescent="0.3">
      <c r="A25" s="7" t="s">
        <v>142</v>
      </c>
      <c r="B25" s="7" t="s">
        <v>143</v>
      </c>
      <c r="C25" s="9" t="s">
        <v>144</v>
      </c>
      <c r="D25" s="32" t="s">
        <v>51</v>
      </c>
      <c r="E25" s="209" t="s">
        <v>51</v>
      </c>
      <c r="F25" s="190">
        <v>18500</v>
      </c>
      <c r="G25" s="190">
        <v>126000</v>
      </c>
      <c r="H25" s="210" t="s">
        <v>52</v>
      </c>
      <c r="I25" s="7" t="s">
        <v>83</v>
      </c>
      <c r="J25" s="353">
        <v>44774</v>
      </c>
      <c r="K25" s="353">
        <v>45504</v>
      </c>
      <c r="L25" s="224" t="s">
        <v>62</v>
      </c>
      <c r="M25" s="79" t="s">
        <v>116</v>
      </c>
      <c r="N25" s="470">
        <v>45504</v>
      </c>
      <c r="O25" s="117" t="s">
        <v>27</v>
      </c>
    </row>
    <row r="26" spans="1:15" ht="27.6" x14ac:dyDescent="0.3">
      <c r="A26" s="7" t="s">
        <v>145</v>
      </c>
      <c r="B26" s="7" t="s">
        <v>146</v>
      </c>
      <c r="C26" s="7" t="s">
        <v>147</v>
      </c>
      <c r="D26" s="7" t="s">
        <v>51</v>
      </c>
      <c r="E26" s="210" t="s">
        <v>50</v>
      </c>
      <c r="F26" s="190">
        <v>56000</v>
      </c>
      <c r="G26" s="190">
        <v>280000</v>
      </c>
      <c r="H26" s="30" t="s">
        <v>89</v>
      </c>
      <c r="I26" s="7" t="s">
        <v>148</v>
      </c>
      <c r="J26" s="17">
        <v>43191</v>
      </c>
      <c r="K26" s="17">
        <v>45016</v>
      </c>
      <c r="L26" s="17" t="s">
        <v>149</v>
      </c>
      <c r="M26" s="7" t="s">
        <v>150</v>
      </c>
      <c r="N26" s="471" t="s">
        <v>151</v>
      </c>
      <c r="O26" s="117" t="s">
        <v>27</v>
      </c>
    </row>
    <row r="27" spans="1:15" ht="27.6" x14ac:dyDescent="0.3">
      <c r="A27" s="7" t="s">
        <v>145</v>
      </c>
      <c r="B27" s="7" t="s">
        <v>146</v>
      </c>
      <c r="C27" s="7" t="s">
        <v>152</v>
      </c>
      <c r="D27" s="7" t="s">
        <v>51</v>
      </c>
      <c r="E27" s="210" t="s">
        <v>50</v>
      </c>
      <c r="F27" s="190">
        <v>164000</v>
      </c>
      <c r="G27" s="190">
        <v>820000</v>
      </c>
      <c r="H27" s="7" t="s">
        <v>89</v>
      </c>
      <c r="I27" s="7" t="s">
        <v>148</v>
      </c>
      <c r="J27" s="17">
        <v>45017</v>
      </c>
      <c r="K27" s="17">
        <v>46843</v>
      </c>
      <c r="L27" s="17" t="s">
        <v>149</v>
      </c>
      <c r="M27" s="7" t="s">
        <v>150</v>
      </c>
      <c r="N27" s="472">
        <v>46843</v>
      </c>
      <c r="O27" s="117" t="s">
        <v>27</v>
      </c>
    </row>
    <row r="28" spans="1:15" ht="27.6" x14ac:dyDescent="0.3">
      <c r="A28" s="7" t="s">
        <v>153</v>
      </c>
      <c r="B28" s="7" t="s">
        <v>154</v>
      </c>
      <c r="C28" s="7" t="s">
        <v>155</v>
      </c>
      <c r="D28" s="7" t="s">
        <v>51</v>
      </c>
      <c r="E28" s="51" t="s">
        <v>51</v>
      </c>
      <c r="F28" s="190">
        <v>8000</v>
      </c>
      <c r="G28" s="190">
        <v>24000</v>
      </c>
      <c r="H28" s="7" t="s">
        <v>89</v>
      </c>
      <c r="I28" s="7" t="s">
        <v>148</v>
      </c>
      <c r="J28" s="17">
        <v>45017</v>
      </c>
      <c r="K28" s="17">
        <v>46326</v>
      </c>
      <c r="L28" s="17" t="s">
        <v>61</v>
      </c>
      <c r="M28" s="9" t="s">
        <v>62</v>
      </c>
      <c r="N28" s="473">
        <v>46326</v>
      </c>
      <c r="O28" s="13" t="s">
        <v>29</v>
      </c>
    </row>
    <row r="29" spans="1:15" ht="41.4" x14ac:dyDescent="0.3">
      <c r="A29" s="18" t="s">
        <v>156</v>
      </c>
      <c r="B29" s="18" t="s">
        <v>157</v>
      </c>
      <c r="C29" s="18" t="s">
        <v>158</v>
      </c>
      <c r="D29" s="2" t="s">
        <v>51</v>
      </c>
      <c r="E29" s="186" t="s">
        <v>51</v>
      </c>
      <c r="F29" s="190">
        <v>3000</v>
      </c>
      <c r="G29" s="190">
        <v>6000</v>
      </c>
      <c r="H29" s="30" t="s">
        <v>89</v>
      </c>
      <c r="I29" s="7" t="s">
        <v>148</v>
      </c>
      <c r="J29" s="19">
        <v>42307</v>
      </c>
      <c r="K29" s="17">
        <v>44133</v>
      </c>
      <c r="L29" s="18" t="s">
        <v>62</v>
      </c>
      <c r="M29" s="18" t="s">
        <v>159</v>
      </c>
      <c r="N29" s="471">
        <v>45594</v>
      </c>
      <c r="O29" s="340" t="s">
        <v>29</v>
      </c>
    </row>
    <row r="30" spans="1:15" ht="41.4" x14ac:dyDescent="0.3">
      <c r="A30" s="18" t="s">
        <v>160</v>
      </c>
      <c r="B30" s="18" t="s">
        <v>161</v>
      </c>
      <c r="C30" s="18" t="s">
        <v>162</v>
      </c>
      <c r="D30" s="7" t="s">
        <v>50</v>
      </c>
      <c r="E30" s="132" t="s">
        <v>50</v>
      </c>
      <c r="F30" s="190">
        <v>322790.11</v>
      </c>
      <c r="G30" s="190">
        <v>968370</v>
      </c>
      <c r="H30" s="7" t="s">
        <v>89</v>
      </c>
      <c r="I30" s="7" t="s">
        <v>148</v>
      </c>
      <c r="J30" s="19">
        <v>45352</v>
      </c>
      <c r="K30" s="17">
        <v>46447</v>
      </c>
      <c r="L30" s="18" t="s">
        <v>163</v>
      </c>
      <c r="M30" s="18" t="s">
        <v>164</v>
      </c>
      <c r="N30" s="471">
        <v>46447</v>
      </c>
      <c r="O30" s="103" t="s">
        <v>28</v>
      </c>
    </row>
    <row r="31" spans="1:15" ht="27.6" x14ac:dyDescent="0.3">
      <c r="A31" s="143" t="s">
        <v>165</v>
      </c>
      <c r="B31" s="134" t="s">
        <v>166</v>
      </c>
      <c r="C31" s="277" t="s">
        <v>167</v>
      </c>
      <c r="D31" s="238" t="s">
        <v>50</v>
      </c>
      <c r="E31" s="238" t="s">
        <v>50</v>
      </c>
      <c r="F31" s="190">
        <v>220523.65</v>
      </c>
      <c r="G31" s="190">
        <v>220523.65</v>
      </c>
      <c r="H31" s="188" t="s">
        <v>52</v>
      </c>
      <c r="I31" s="143" t="s">
        <v>148</v>
      </c>
      <c r="J31" s="239">
        <v>45138</v>
      </c>
      <c r="K31" s="239">
        <v>45504</v>
      </c>
      <c r="L31" s="238" t="s">
        <v>149</v>
      </c>
      <c r="M31" s="238" t="s">
        <v>168</v>
      </c>
      <c r="N31" s="474">
        <v>45504</v>
      </c>
      <c r="O31" s="225" t="s">
        <v>28</v>
      </c>
    </row>
    <row r="32" spans="1:15" ht="27.6" x14ac:dyDescent="0.3">
      <c r="A32" s="271" t="s">
        <v>169</v>
      </c>
      <c r="B32" s="274" t="s">
        <v>170</v>
      </c>
      <c r="C32" s="236" t="s">
        <v>171</v>
      </c>
      <c r="D32" s="286" t="s">
        <v>50</v>
      </c>
      <c r="E32" s="238" t="s">
        <v>50</v>
      </c>
      <c r="F32" s="190">
        <v>409820.99</v>
      </c>
      <c r="G32" s="190">
        <v>409820.99</v>
      </c>
      <c r="H32" s="188" t="s">
        <v>52</v>
      </c>
      <c r="I32" s="143" t="s">
        <v>148</v>
      </c>
      <c r="J32" s="239">
        <v>45138</v>
      </c>
      <c r="K32" s="197">
        <v>45504</v>
      </c>
      <c r="L32" s="184" t="s">
        <v>149</v>
      </c>
      <c r="M32" s="184" t="s">
        <v>172</v>
      </c>
      <c r="N32" s="474">
        <v>45504</v>
      </c>
      <c r="O32" s="13" t="s">
        <v>28</v>
      </c>
    </row>
    <row r="33" spans="1:15" ht="27.6" x14ac:dyDescent="0.3">
      <c r="A33" s="33" t="s">
        <v>169</v>
      </c>
      <c r="B33" s="31" t="s">
        <v>173</v>
      </c>
      <c r="C33" s="278" t="s">
        <v>174</v>
      </c>
      <c r="D33" s="240" t="s">
        <v>50</v>
      </c>
      <c r="E33" s="240" t="s">
        <v>50</v>
      </c>
      <c r="F33" s="190">
        <v>24660.53</v>
      </c>
      <c r="G33" s="190">
        <v>24660.53</v>
      </c>
      <c r="H33" s="188" t="s">
        <v>52</v>
      </c>
      <c r="I33" s="41" t="s">
        <v>148</v>
      </c>
      <c r="J33" s="298">
        <v>45138</v>
      </c>
      <c r="K33" s="82">
        <v>45504</v>
      </c>
      <c r="L33" s="71" t="s">
        <v>149</v>
      </c>
      <c r="M33" s="71" t="s">
        <v>172</v>
      </c>
      <c r="N33" s="475">
        <v>45504</v>
      </c>
      <c r="O33" s="13" t="s">
        <v>28</v>
      </c>
    </row>
    <row r="34" spans="1:15" ht="27.6" x14ac:dyDescent="0.3">
      <c r="A34" s="269" t="s">
        <v>175</v>
      </c>
      <c r="B34" s="269" t="s">
        <v>175</v>
      </c>
      <c r="C34" s="269" t="s">
        <v>176</v>
      </c>
      <c r="D34" s="285" t="s">
        <v>51</v>
      </c>
      <c r="E34" s="290" t="s">
        <v>51</v>
      </c>
      <c r="F34" s="190">
        <v>9050</v>
      </c>
      <c r="G34" s="190">
        <v>27150</v>
      </c>
      <c r="H34" s="188" t="s">
        <v>52</v>
      </c>
      <c r="I34" s="58" t="s">
        <v>60</v>
      </c>
      <c r="J34" s="302">
        <v>44409</v>
      </c>
      <c r="K34" s="225">
        <v>45504</v>
      </c>
      <c r="L34" s="225" t="s">
        <v>84</v>
      </c>
      <c r="M34" s="58" t="s">
        <v>85</v>
      </c>
      <c r="N34" s="476">
        <v>45504</v>
      </c>
      <c r="O34" s="117" t="s">
        <v>27</v>
      </c>
    </row>
    <row r="35" spans="1:15" ht="27.6" x14ac:dyDescent="0.3">
      <c r="A35" s="264" t="s">
        <v>177</v>
      </c>
      <c r="B35" s="264" t="s">
        <v>177</v>
      </c>
      <c r="C35" s="108" t="s">
        <v>178</v>
      </c>
      <c r="D35" s="108" t="s">
        <v>50</v>
      </c>
      <c r="E35" s="108" t="s">
        <v>51</v>
      </c>
      <c r="F35" s="190">
        <v>50000</v>
      </c>
      <c r="G35" s="190">
        <v>139475</v>
      </c>
      <c r="H35" s="188" t="s">
        <v>52</v>
      </c>
      <c r="I35" s="108" t="s">
        <v>60</v>
      </c>
      <c r="J35" s="213">
        <v>44977</v>
      </c>
      <c r="K35" s="213">
        <v>46072</v>
      </c>
      <c r="L35" s="108" t="s">
        <v>61</v>
      </c>
      <c r="M35" s="93" t="s">
        <v>179</v>
      </c>
      <c r="N35" s="477">
        <v>46072</v>
      </c>
      <c r="O35" s="117" t="s">
        <v>27</v>
      </c>
    </row>
    <row r="36" spans="1:15" ht="27.6" x14ac:dyDescent="0.3">
      <c r="A36" s="39" t="s">
        <v>180</v>
      </c>
      <c r="B36" s="273" t="s">
        <v>180</v>
      </c>
      <c r="C36" s="39" t="s">
        <v>181</v>
      </c>
      <c r="D36" s="106" t="s">
        <v>51</v>
      </c>
      <c r="E36" s="96" t="s">
        <v>51</v>
      </c>
      <c r="F36" s="190">
        <v>9000</v>
      </c>
      <c r="G36" s="190">
        <v>18000</v>
      </c>
      <c r="H36" s="188" t="s">
        <v>52</v>
      </c>
      <c r="I36" s="131" t="s">
        <v>60</v>
      </c>
      <c r="J36" s="244">
        <v>45383</v>
      </c>
      <c r="K36" s="103">
        <v>46112</v>
      </c>
      <c r="L36" s="103" t="s">
        <v>62</v>
      </c>
      <c r="M36" s="39" t="s">
        <v>116</v>
      </c>
      <c r="N36" s="478">
        <v>46112</v>
      </c>
      <c r="O36" s="117" t="s">
        <v>29</v>
      </c>
    </row>
    <row r="37" spans="1:15" ht="41.4" x14ac:dyDescent="0.3">
      <c r="A37" s="122" t="s">
        <v>182</v>
      </c>
      <c r="B37" s="122" t="s">
        <v>183</v>
      </c>
      <c r="C37" s="275" t="s">
        <v>184</v>
      </c>
      <c r="D37" s="119" t="s">
        <v>51</v>
      </c>
      <c r="E37" s="109" t="s">
        <v>51</v>
      </c>
      <c r="F37" s="190">
        <v>12500</v>
      </c>
      <c r="G37" s="190">
        <v>12500</v>
      </c>
      <c r="H37" s="188" t="s">
        <v>52</v>
      </c>
      <c r="I37" s="291" t="s">
        <v>99</v>
      </c>
      <c r="J37" s="295">
        <v>44774</v>
      </c>
      <c r="K37" s="295">
        <v>45596</v>
      </c>
      <c r="L37" s="122" t="s">
        <v>185</v>
      </c>
      <c r="M37" s="306" t="s">
        <v>101</v>
      </c>
      <c r="N37" s="479">
        <v>45535</v>
      </c>
      <c r="O37" s="117" t="s">
        <v>28</v>
      </c>
    </row>
    <row r="38" spans="1:15" ht="27.6" x14ac:dyDescent="0.3">
      <c r="A38" s="7" t="s">
        <v>186</v>
      </c>
      <c r="B38" s="7" t="s">
        <v>187</v>
      </c>
      <c r="C38" s="7" t="s">
        <v>188</v>
      </c>
      <c r="D38" s="27" t="s">
        <v>51</v>
      </c>
      <c r="E38" s="187" t="s">
        <v>51</v>
      </c>
      <c r="F38" s="190">
        <v>20000</v>
      </c>
      <c r="G38" s="190"/>
      <c r="H38" s="210" t="s">
        <v>52</v>
      </c>
      <c r="I38" s="7" t="s">
        <v>148</v>
      </c>
      <c r="J38" s="17">
        <v>42826</v>
      </c>
      <c r="K38" s="17">
        <v>43343</v>
      </c>
      <c r="L38" s="17" t="s">
        <v>116</v>
      </c>
      <c r="M38" s="26" t="s">
        <v>55</v>
      </c>
      <c r="N38" s="471">
        <v>45747</v>
      </c>
      <c r="O38" s="13" t="s">
        <v>29</v>
      </c>
    </row>
    <row r="39" spans="1:15" ht="27.6" x14ac:dyDescent="0.3">
      <c r="A39" s="26" t="s">
        <v>189</v>
      </c>
      <c r="B39" s="7" t="s">
        <v>189</v>
      </c>
      <c r="C39" s="7" t="s">
        <v>190</v>
      </c>
      <c r="D39" s="2" t="s">
        <v>51</v>
      </c>
      <c r="E39" s="186" t="s">
        <v>51</v>
      </c>
      <c r="F39" s="190">
        <v>20000</v>
      </c>
      <c r="G39" s="190">
        <v>20000</v>
      </c>
      <c r="H39" s="30" t="s">
        <v>89</v>
      </c>
      <c r="I39" s="7" t="s">
        <v>148</v>
      </c>
      <c r="J39" s="17">
        <v>38991</v>
      </c>
      <c r="K39" s="17">
        <v>39355</v>
      </c>
      <c r="L39" s="7" t="s">
        <v>191</v>
      </c>
      <c r="M39" s="7" t="s">
        <v>75</v>
      </c>
      <c r="N39" s="471">
        <v>45747</v>
      </c>
      <c r="O39" s="13" t="s">
        <v>28</v>
      </c>
    </row>
    <row r="40" spans="1:15" ht="27.6" x14ac:dyDescent="0.3">
      <c r="A40" s="343" t="s">
        <v>192</v>
      </c>
      <c r="B40" s="343" t="s">
        <v>192</v>
      </c>
      <c r="C40" s="344" t="s">
        <v>193</v>
      </c>
      <c r="D40" s="345" t="s">
        <v>51</v>
      </c>
      <c r="E40" s="346" t="s">
        <v>50</v>
      </c>
      <c r="F40" s="314">
        <v>56880</v>
      </c>
      <c r="G40" s="314">
        <v>222603</v>
      </c>
      <c r="H40" s="345" t="s">
        <v>89</v>
      </c>
      <c r="I40" s="343" t="s">
        <v>148</v>
      </c>
      <c r="J40" s="347">
        <v>45198</v>
      </c>
      <c r="K40" s="347">
        <v>46293</v>
      </c>
      <c r="L40" s="343" t="s">
        <v>61</v>
      </c>
      <c r="M40" s="343" t="s">
        <v>194</v>
      </c>
      <c r="N40" s="472">
        <v>46293</v>
      </c>
      <c r="O40" s="117" t="s">
        <v>27</v>
      </c>
    </row>
    <row r="41" spans="1:15" ht="27.6" x14ac:dyDescent="0.3">
      <c r="A41" s="39" t="s">
        <v>195</v>
      </c>
      <c r="B41" s="39" t="s">
        <v>196</v>
      </c>
      <c r="C41" s="341" t="s">
        <v>197</v>
      </c>
      <c r="D41" s="341" t="s">
        <v>51</v>
      </c>
      <c r="E41" s="341" t="s">
        <v>51</v>
      </c>
      <c r="F41" s="342">
        <v>3100</v>
      </c>
      <c r="G41" s="342">
        <v>3100</v>
      </c>
      <c r="H41" s="188" t="s">
        <v>52</v>
      </c>
      <c r="I41" s="39" t="s">
        <v>198</v>
      </c>
      <c r="J41" s="103">
        <v>44200</v>
      </c>
      <c r="K41" s="53" t="s">
        <v>199</v>
      </c>
      <c r="L41" s="103" t="s">
        <v>116</v>
      </c>
      <c r="M41" s="39" t="s">
        <v>55</v>
      </c>
      <c r="N41" s="473">
        <v>45747</v>
      </c>
      <c r="O41" s="13" t="s">
        <v>29</v>
      </c>
    </row>
    <row r="42" spans="1:15" ht="27.6" x14ac:dyDescent="0.3">
      <c r="A42" s="348" t="s">
        <v>200</v>
      </c>
      <c r="B42" s="348" t="s">
        <v>201</v>
      </c>
      <c r="C42" s="349" t="s">
        <v>202</v>
      </c>
      <c r="D42" s="83" t="s">
        <v>51</v>
      </c>
      <c r="E42" s="83" t="s">
        <v>51</v>
      </c>
      <c r="F42" s="350">
        <v>11000</v>
      </c>
      <c r="G42" s="350">
        <v>60000</v>
      </c>
      <c r="H42" s="338" t="s">
        <v>52</v>
      </c>
      <c r="I42" s="348" t="s">
        <v>203</v>
      </c>
      <c r="J42" s="351">
        <v>41852</v>
      </c>
      <c r="K42" s="351">
        <v>43842</v>
      </c>
      <c r="L42" s="352" t="s">
        <v>62</v>
      </c>
      <c r="M42" s="348" t="s">
        <v>55</v>
      </c>
      <c r="N42" s="480">
        <v>45669</v>
      </c>
      <c r="O42" s="13" t="s">
        <v>28</v>
      </c>
    </row>
    <row r="43" spans="1:15" ht="69" x14ac:dyDescent="0.3">
      <c r="A43" s="24" t="s">
        <v>204</v>
      </c>
      <c r="B43" s="24" t="s">
        <v>205</v>
      </c>
      <c r="C43" s="20" t="s">
        <v>206</v>
      </c>
      <c r="D43" s="2" t="s">
        <v>51</v>
      </c>
      <c r="E43" s="186" t="s">
        <v>51</v>
      </c>
      <c r="F43" s="190">
        <v>19540</v>
      </c>
      <c r="G43" s="190">
        <f>F43*4</f>
        <v>78160</v>
      </c>
      <c r="H43" s="30" t="s">
        <v>89</v>
      </c>
      <c r="I43" s="7" t="s">
        <v>148</v>
      </c>
      <c r="J43" s="23">
        <v>42826</v>
      </c>
      <c r="K43" s="17">
        <v>44286</v>
      </c>
      <c r="L43" s="23" t="s">
        <v>62</v>
      </c>
      <c r="M43" s="23" t="s">
        <v>207</v>
      </c>
      <c r="N43" s="471" t="s">
        <v>208</v>
      </c>
      <c r="O43" s="13" t="s">
        <v>27</v>
      </c>
    </row>
    <row r="44" spans="1:15" ht="27.6" x14ac:dyDescent="0.3">
      <c r="A44" s="343" t="s">
        <v>192</v>
      </c>
      <c r="B44" s="343" t="s">
        <v>192</v>
      </c>
      <c r="C44" s="344" t="s">
        <v>193</v>
      </c>
      <c r="D44" s="345" t="s">
        <v>51</v>
      </c>
      <c r="E44" s="346" t="s">
        <v>50</v>
      </c>
      <c r="F44" s="314">
        <v>56880</v>
      </c>
      <c r="G44" s="314">
        <v>222603</v>
      </c>
      <c r="H44" s="345" t="s">
        <v>89</v>
      </c>
      <c r="I44" s="343" t="s">
        <v>148</v>
      </c>
      <c r="J44" s="347">
        <v>45198</v>
      </c>
      <c r="K44" s="347">
        <v>46293</v>
      </c>
      <c r="L44" s="343" t="s">
        <v>61</v>
      </c>
      <c r="M44" s="343" t="s">
        <v>194</v>
      </c>
      <c r="N44" s="472">
        <v>46293</v>
      </c>
      <c r="O44" s="490" t="s">
        <v>27</v>
      </c>
    </row>
    <row r="45" spans="1:15" ht="41.4" x14ac:dyDescent="0.3">
      <c r="A45" s="118" t="s">
        <v>209</v>
      </c>
      <c r="B45" s="118" t="s">
        <v>209</v>
      </c>
      <c r="C45" s="118" t="s">
        <v>210</v>
      </c>
      <c r="D45" s="106" t="s">
        <v>51</v>
      </c>
      <c r="E45" s="96" t="s">
        <v>51</v>
      </c>
      <c r="F45" s="190">
        <v>1500</v>
      </c>
      <c r="G45" s="190">
        <v>60540.38</v>
      </c>
      <c r="H45" s="188" t="s">
        <v>52</v>
      </c>
      <c r="I45" s="294" t="s">
        <v>60</v>
      </c>
      <c r="J45" s="303">
        <v>44727</v>
      </c>
      <c r="K45" s="123">
        <v>45807</v>
      </c>
      <c r="L45" s="118" t="s">
        <v>61</v>
      </c>
      <c r="M45" s="118" t="s">
        <v>62</v>
      </c>
      <c r="N45" s="443">
        <v>45807</v>
      </c>
      <c r="O45" s="123" t="s">
        <v>27</v>
      </c>
    </row>
    <row r="46" spans="1:15" ht="27.6" x14ac:dyDescent="0.3">
      <c r="A46" s="265" t="s">
        <v>211</v>
      </c>
      <c r="B46" s="116" t="s">
        <v>212</v>
      </c>
      <c r="C46" s="116" t="s">
        <v>213</v>
      </c>
      <c r="D46" s="106" t="s">
        <v>51</v>
      </c>
      <c r="E46" s="96" t="s">
        <v>51</v>
      </c>
      <c r="F46" s="190">
        <v>3568</v>
      </c>
      <c r="G46" s="190">
        <v>49218</v>
      </c>
      <c r="H46" s="188" t="s">
        <v>52</v>
      </c>
      <c r="I46" s="114" t="s">
        <v>60</v>
      </c>
      <c r="J46" s="192" t="s">
        <v>214</v>
      </c>
      <c r="K46" s="117" t="s">
        <v>215</v>
      </c>
      <c r="L46" s="116" t="s">
        <v>61</v>
      </c>
      <c r="M46" s="116" t="s">
        <v>62</v>
      </c>
      <c r="N46" s="481">
        <v>45959</v>
      </c>
      <c r="O46" s="259" t="s">
        <v>27</v>
      </c>
    </row>
    <row r="47" spans="1:15" ht="27.6" x14ac:dyDescent="0.3">
      <c r="A47" s="315" t="s">
        <v>216</v>
      </c>
      <c r="B47" s="315" t="s">
        <v>217</v>
      </c>
      <c r="C47" s="315" t="s">
        <v>218</v>
      </c>
      <c r="D47" s="315" t="s">
        <v>51</v>
      </c>
      <c r="E47" s="315" t="s">
        <v>51</v>
      </c>
      <c r="F47" s="316">
        <v>71326.649999999994</v>
      </c>
      <c r="G47" s="316">
        <v>71326.649999999994</v>
      </c>
      <c r="H47" s="317" t="s">
        <v>52</v>
      </c>
      <c r="I47" s="315" t="s">
        <v>60</v>
      </c>
      <c r="J47" s="318">
        <v>45369</v>
      </c>
      <c r="K47" s="318">
        <v>45412</v>
      </c>
      <c r="L47" s="315" t="s">
        <v>219</v>
      </c>
      <c r="M47" s="315" t="s">
        <v>91</v>
      </c>
      <c r="N47" s="489">
        <v>45565</v>
      </c>
      <c r="O47" s="368" t="s">
        <v>28</v>
      </c>
    </row>
    <row r="48" spans="1:15" ht="27.6" x14ac:dyDescent="0.3">
      <c r="A48" s="236" t="s">
        <v>220</v>
      </c>
      <c r="B48" s="233" t="s">
        <v>221</v>
      </c>
      <c r="C48" s="236" t="s">
        <v>222</v>
      </c>
      <c r="D48" s="240" t="s">
        <v>51</v>
      </c>
      <c r="E48" s="287" t="s">
        <v>50</v>
      </c>
      <c r="F48" s="190">
        <v>141403</v>
      </c>
      <c r="G48" s="190">
        <v>141403</v>
      </c>
      <c r="H48" s="188" t="s">
        <v>52</v>
      </c>
      <c r="I48" s="236" t="s">
        <v>148</v>
      </c>
      <c r="J48" s="237">
        <v>44866</v>
      </c>
      <c r="K48" s="237">
        <v>45961</v>
      </c>
      <c r="L48" s="236" t="s">
        <v>61</v>
      </c>
      <c r="M48" s="236" t="s">
        <v>62</v>
      </c>
      <c r="N48" s="483">
        <v>45961</v>
      </c>
      <c r="O48" s="491" t="s">
        <v>32</v>
      </c>
    </row>
    <row r="49" spans="1:19" ht="27.6" x14ac:dyDescent="0.3">
      <c r="A49" s="93" t="s">
        <v>223</v>
      </c>
      <c r="B49" s="93" t="s">
        <v>224</v>
      </c>
      <c r="C49" s="118" t="s">
        <v>225</v>
      </c>
      <c r="D49" s="106" t="s">
        <v>51</v>
      </c>
      <c r="E49" s="96" t="s">
        <v>50</v>
      </c>
      <c r="F49" s="190" t="s">
        <v>101</v>
      </c>
      <c r="G49" s="190">
        <v>3136284</v>
      </c>
      <c r="H49" s="188" t="s">
        <v>52</v>
      </c>
      <c r="I49" s="112" t="s">
        <v>99</v>
      </c>
      <c r="J49" s="296">
        <v>45076</v>
      </c>
      <c r="K49" s="296">
        <v>45883</v>
      </c>
      <c r="L49" s="108" t="s">
        <v>66</v>
      </c>
      <c r="M49" s="108"/>
      <c r="N49" s="484">
        <v>45883</v>
      </c>
      <c r="O49" s="117" t="s">
        <v>27</v>
      </c>
    </row>
    <row r="50" spans="1:19" ht="27.6" x14ac:dyDescent="0.3">
      <c r="A50" s="114" t="s">
        <v>226</v>
      </c>
      <c r="B50" s="114" t="s">
        <v>227</v>
      </c>
      <c r="C50" s="114" t="s">
        <v>228</v>
      </c>
      <c r="D50" s="92" t="s">
        <v>51</v>
      </c>
      <c r="E50" s="100" t="s">
        <v>51</v>
      </c>
      <c r="F50" s="190" t="s">
        <v>101</v>
      </c>
      <c r="G50" s="190">
        <v>78088</v>
      </c>
      <c r="H50" s="188" t="s">
        <v>52</v>
      </c>
      <c r="I50" s="121" t="s">
        <v>99</v>
      </c>
      <c r="J50" s="117">
        <v>44118</v>
      </c>
      <c r="K50" s="105">
        <v>44371</v>
      </c>
      <c r="L50" s="114" t="s">
        <v>61</v>
      </c>
      <c r="M50" s="114" t="s">
        <v>229</v>
      </c>
      <c r="N50" s="485">
        <v>45525</v>
      </c>
      <c r="O50" s="117" t="s">
        <v>27</v>
      </c>
    </row>
    <row r="51" spans="1:19" ht="27.6" x14ac:dyDescent="0.3">
      <c r="A51" s="124" t="s">
        <v>230</v>
      </c>
      <c r="B51" s="124" t="s">
        <v>231</v>
      </c>
      <c r="C51" s="125" t="s">
        <v>232</v>
      </c>
      <c r="D51" s="110" t="s">
        <v>51</v>
      </c>
      <c r="E51" s="100" t="s">
        <v>51</v>
      </c>
      <c r="F51" s="190" t="s">
        <v>101</v>
      </c>
      <c r="G51" s="190">
        <v>40689</v>
      </c>
      <c r="H51" s="188" t="s">
        <v>52</v>
      </c>
      <c r="I51" s="111" t="s">
        <v>99</v>
      </c>
      <c r="J51" s="126">
        <v>43800</v>
      </c>
      <c r="K51" s="127">
        <v>44408</v>
      </c>
      <c r="L51" s="124" t="s">
        <v>116</v>
      </c>
      <c r="M51" s="124" t="s">
        <v>55</v>
      </c>
      <c r="N51" s="486">
        <v>45657</v>
      </c>
      <c r="O51" s="117" t="s">
        <v>28</v>
      </c>
    </row>
    <row r="52" spans="1:19" ht="27.6" x14ac:dyDescent="0.3">
      <c r="A52" s="93" t="s">
        <v>230</v>
      </c>
      <c r="B52" s="93" t="s">
        <v>233</v>
      </c>
      <c r="C52" s="93" t="s">
        <v>232</v>
      </c>
      <c r="D52" s="106" t="s">
        <v>51</v>
      </c>
      <c r="E52" s="96" t="s">
        <v>51</v>
      </c>
      <c r="F52" s="190" t="s">
        <v>101</v>
      </c>
      <c r="G52" s="190">
        <v>20800</v>
      </c>
      <c r="H52" s="188" t="s">
        <v>52</v>
      </c>
      <c r="I52" s="112" t="s">
        <v>99</v>
      </c>
      <c r="J52" s="123">
        <v>44561</v>
      </c>
      <c r="K52" s="113"/>
      <c r="L52" s="93" t="s">
        <v>116</v>
      </c>
      <c r="M52" s="93" t="s">
        <v>55</v>
      </c>
      <c r="N52" s="478">
        <v>45657</v>
      </c>
      <c r="O52" s="13" t="s">
        <v>29</v>
      </c>
    </row>
    <row r="53" spans="1:19" ht="27.6" x14ac:dyDescent="0.3">
      <c r="A53" s="242" t="s">
        <v>234</v>
      </c>
      <c r="B53" s="242" t="s">
        <v>235</v>
      </c>
      <c r="C53" s="104" t="s">
        <v>236</v>
      </c>
      <c r="D53" s="104" t="s">
        <v>51</v>
      </c>
      <c r="E53" s="104" t="s">
        <v>51</v>
      </c>
      <c r="F53" s="190">
        <v>219282</v>
      </c>
      <c r="G53" s="190">
        <v>219282</v>
      </c>
      <c r="H53" s="189" t="s">
        <v>52</v>
      </c>
      <c r="I53" s="104" t="s">
        <v>99</v>
      </c>
      <c r="J53" s="212">
        <v>45015</v>
      </c>
      <c r="K53" s="212">
        <v>45351</v>
      </c>
      <c r="L53" s="104" t="s">
        <v>237</v>
      </c>
      <c r="M53" s="102" t="s">
        <v>229</v>
      </c>
      <c r="N53" s="487">
        <v>45535</v>
      </c>
      <c r="O53" s="490" t="s">
        <v>27</v>
      </c>
    </row>
    <row r="54" spans="1:19" s="177" customFormat="1" ht="45" customHeight="1" x14ac:dyDescent="0.3">
      <c r="A54" s="242" t="s">
        <v>226</v>
      </c>
      <c r="B54" s="242" t="s">
        <v>238</v>
      </c>
      <c r="C54" s="104" t="s">
        <v>239</v>
      </c>
      <c r="D54" s="107" t="s">
        <v>51</v>
      </c>
      <c r="E54" s="104" t="s">
        <v>50</v>
      </c>
      <c r="F54" s="314"/>
      <c r="G54" s="369">
        <v>4283711</v>
      </c>
      <c r="H54" s="165" t="s">
        <v>52</v>
      </c>
      <c r="I54" s="41" t="s">
        <v>99</v>
      </c>
      <c r="J54" s="212">
        <v>45000</v>
      </c>
      <c r="K54" s="212">
        <v>46185</v>
      </c>
      <c r="L54" s="104" t="s">
        <v>66</v>
      </c>
      <c r="M54" s="102" t="s">
        <v>55</v>
      </c>
      <c r="N54" s="488">
        <v>46185</v>
      </c>
      <c r="O54" s="259" t="s">
        <v>28</v>
      </c>
      <c r="P54" s="5"/>
      <c r="Q54" s="5"/>
      <c r="R54" s="5"/>
      <c r="S54" s="5"/>
    </row>
    <row r="55" spans="1:19" s="319" customFormat="1" ht="41.4" x14ac:dyDescent="0.3">
      <c r="A55" s="370" t="s">
        <v>240</v>
      </c>
      <c r="B55" s="370" t="s">
        <v>241</v>
      </c>
      <c r="C55" s="371" t="s">
        <v>242</v>
      </c>
      <c r="D55" s="372" t="s">
        <v>51</v>
      </c>
      <c r="E55" s="371" t="s">
        <v>50</v>
      </c>
      <c r="F55" s="373">
        <v>113986.86</v>
      </c>
      <c r="G55" s="374">
        <v>569934.30000000005</v>
      </c>
      <c r="H55" s="317" t="s">
        <v>52</v>
      </c>
      <c r="I55" s="315" t="s">
        <v>60</v>
      </c>
      <c r="J55" s="375">
        <v>43922</v>
      </c>
      <c r="K55" s="375">
        <v>45747</v>
      </c>
      <c r="L55" s="371" t="s">
        <v>243</v>
      </c>
      <c r="M55" s="376" t="s">
        <v>66</v>
      </c>
      <c r="N55" s="482">
        <v>45747</v>
      </c>
      <c r="O55" s="377" t="s">
        <v>27</v>
      </c>
    </row>
  </sheetData>
  <autoFilter ref="A1:O55" xr:uid="{1FABB75B-AB01-49AE-8C0C-8B8E883B5E8E}">
    <sortState xmlns:xlrd2="http://schemas.microsoft.com/office/spreadsheetml/2017/richdata2" ref="A2:O55">
      <sortCondition descending="1" ref="I1:I54"/>
    </sortState>
  </autoFilter>
  <dataValidations count="23">
    <dataValidation allowBlank="1" showInputMessage="1" showErrorMessage="1" promptTitle="Current Expiry Date" prompt="Enter the date on which the contract is currently scheduled to expire" sqref="K24:K25 N43 N23:N26 N29 N39 N11:N13 N4:N9" xr:uid="{A5DA0754-10E0-4AF0-BC15-D1D46E8D9E9F}">
      <formula1>0</formula1>
      <formula2>0</formula2>
    </dataValidation>
    <dataValidation allowBlank="1" showInputMessage="1" showErrorMessage="1" promptTitle="Yearly contract value" prompt="Enter the estimated yearly value for this contract" sqref="F4:F5 F9 F38 F21:F28 F43:F44 F40" xr:uid="{554DFE9E-B6D4-45E0-9E7D-4CDEBCBF505A}">
      <formula1>0</formula1>
      <formula2>0</formula2>
    </dataValidation>
    <dataValidation allowBlank="1" showInputMessage="1" showErrorMessage="1" promptTitle="Contract Description" prompt="Enter a brief description of the supplies, services or works to be provided under this contract" sqref="B21 B9 B26:B29 B43:B44 B38:B40" xr:uid="{CE6A66AF-93A2-48A4-8ECB-963F2B38E0E7}">
      <formula1>0</formula1>
      <formula2>0</formula2>
    </dataValidation>
    <dataValidation allowBlank="1" showInputMessage="1" showErrorMessage="1" promptTitle="Estimated Contract Value" prompt="Enter the estimated total value over the full duration of the contract including any extension options" sqref="G34 G10:G11 G31:G32" xr:uid="{2E406C65-6DF9-4E75-B6E5-9769CB7A2FA6}"/>
    <dataValidation allowBlank="1" showInputMessage="1" showErrorMessage="1" promptTitle="Contract Description" prompt="Enter a brief description of the supplies, services or works to be provided under this contract" sqref="B31:B32 B45" xr:uid="{54D1C36F-D95F-4831-8764-5988CC10076C}"/>
    <dataValidation allowBlank="1" showInputMessage="1" showErrorMessage="1" promptTitle="Contract length" prompt="Enter the length of contract entered excluding any possible extensions." sqref="L45 L34 M32 L7:L8 L10:L11 L31:L32" xr:uid="{2504FB15-73BA-47AB-9F46-F81A59261237}"/>
    <dataValidation allowBlank="1" showInputMessage="1" showErrorMessage="1" promptTitle="Commencement Date" prompt="Enter the date on which this contract commences" sqref="J34 J45 J10:J11 J31:J32" xr:uid="{F2A2394C-DEDB-4620-8970-12A2AB00E225}"/>
    <dataValidation allowBlank="1" showInputMessage="1" showErrorMessage="1" promptTitle="Extension Options" prompt="Enter a description of any extension options available in the contract (if relevant)" sqref="M34 M45 M10:M11 M31" xr:uid="{B79C9573-9738-4A13-AD8A-57A5E3481324}"/>
    <dataValidation allowBlank="1" showInputMessage="1" showErrorMessage="1" promptTitle="Senior Responsible Officer" prompt="Enter the name of the senior officer responsible for this contract on behalf of the Council" sqref="I34 I45 I7:I8 I10:I11 I31:I32" xr:uid="{556A1A8A-5EBF-4C15-A974-EDCDE94E9306}"/>
    <dataValidation allowBlank="1" showInputMessage="1" showErrorMessage="1" promptTitle="Yearly contract value" prompt="Enter the estimated yearly value for this contract" sqref="F34 F45:G45 F10:F11" xr:uid="{09BDEC3F-057D-4FD2-A5BF-A1185C61C657}"/>
    <dataValidation allowBlank="1" showInputMessage="1" showErrorMessage="1" promptTitle="Supplier Name" prompt="Enter the registered name of this supplier as stated in the contract" sqref="C31:C32 C45 D2:D5 D50:D52 D46 D36:D37 E15:E29 D12:D29" xr:uid="{F0E16521-24A2-437C-9C1A-A62EACDA84A7}"/>
    <dataValidation allowBlank="1" showInputMessage="1" showErrorMessage="1" promptTitle="Initial Expiry Date" prompt="Enter the date on which the contract will expire (excluding extension options)" sqref="K34 N34 K45 N45 N10:N11 N31:N32 K10:K11 K31:K32" xr:uid="{227D1A0A-752F-45D4-950F-7CC335F479F9}"/>
    <dataValidation allowBlank="1" showInputMessage="1" showErrorMessage="1" promptTitle="Contract Title" prompt="Enter the title of the awarded contract" sqref="A31:A32 B10:B11 A45 A41:A42" xr:uid="{9BB10A45-F745-4219-88C9-9AF0BAAD8D37}"/>
    <dataValidation allowBlank="1" showInputMessage="1" showErrorMessage="1" promptTitle="Contract Ref." prompt="Enter the unique Contract Reference that has been assigned to this contract" sqref="C10:C11" xr:uid="{F508BC0F-C314-4E08-BA4E-064BBDEAB6DB}"/>
    <dataValidation allowBlank="1" showInputMessage="1" showErrorMessage="1" promptTitle="Lead Client Manager" prompt="Enter the name of the Lead Client Manager who will manage this contract" sqref="H30 H9:I9 H23:I25 H27:I28 I29:I30 I42:I43 I39 H38:I38 H40:I40 I20:I26 H44:I44 I11:I13 I4:I9" xr:uid="{1F7BC905-B361-4CF8-ACEB-9D931E835AD7}">
      <formula1>0</formula1>
      <formula2>0</formula2>
    </dataValidation>
    <dataValidation allowBlank="1" showInputMessage="1" showErrorMessage="1" promptTitle="Estimated Contract Value" prompt="Enter the estimated total value over the full duration of the contract including any extension options" sqref="F30 G42:G44 F39:G39 G38 G21:G30 G11:G13 G40 G4:G9" xr:uid="{6459172F-2278-4222-BA67-67A5E9391C72}">
      <formula1>0</formula1>
      <formula2>0</formula2>
    </dataValidation>
    <dataValidation allowBlank="1" showInputMessage="1" showErrorMessage="1" promptTitle="Supplier Name" prompt="Enter the registered name of this supplier as stated in the contract" sqref="D27:E27 D28 E54:E55 E3 C23:D23 D10:E10 E16:E19 C20:E21 C24:E26 D31:E33 D34 D48:E48 C29:E29 D30 E51:E52 C42:E43 C38:D38 C39:E39 C40:D40 E36:E37 C22:C28 E22:E26 C44:D44 C11:E13 E13:E14 C4:E9" xr:uid="{14019170-8B81-4CDD-A3F1-5515F2015D86}">
      <formula1>0</formula1>
      <formula2>0</formula2>
    </dataValidation>
    <dataValidation allowBlank="1" showInputMessage="1" showErrorMessage="1" promptTitle="Contract length" prompt="Enter the length of contract entered excluding any possible extensions." sqref="M28 M9 L42:L44 L20:L29 L11:L13 L39:L40 L4:L9" xr:uid="{7CF5589E-2357-4339-9BF6-4ABBC8CF63D5}">
      <formula1>0</formula1>
      <formula2>0</formula2>
    </dataValidation>
    <dataValidation allowBlank="1" showInputMessage="1" showErrorMessage="1" promptTitle="Initial Expiry Date" prompt="Enter the date on which the contract will expire (excluding extension options)" sqref="N30 J20 N4:N6 N20:N21 N42 N27:N28 K42:K44 N38 N40 K20:K30 N44 K11:K13 K38:K40 K4:K9" xr:uid="{4A05C1AA-D570-4414-894A-1A944E3C6CBE}">
      <formula1>0</formula1>
      <formula2>0</formula2>
    </dataValidation>
    <dataValidation allowBlank="1" showInputMessage="1" showErrorMessage="1" promptTitle="Commencement Date" prompt="Enter the date on which this contract commences" sqref="L30:M30 L38 J42:J44 J21:J30 J11:J13 J38:J40 J4:J9" xr:uid="{A6429C5E-E208-42AF-90BF-7EB6C060809D}">
      <formula1>0</formula1>
      <formula2>0</formula2>
    </dataValidation>
    <dataValidation allowBlank="1" showInputMessage="1" showErrorMessage="1" promptTitle="Yearly contract value." prompt="Enter the estimated yearly value for this contract" sqref="F29 F20:G20 F42 F4:F9 F11:F16 G15" xr:uid="{962C9CCE-40D7-4737-835B-43CE16DFE129}">
      <formula1>0</formula1>
      <formula2>0</formula2>
    </dataValidation>
    <dataValidation allowBlank="1" showInputMessage="1" showErrorMessage="1" promptTitle="Extension Options" prompt="Enter a description of any extension options available in the contract (if relevant)" sqref="M20 M29 M42:M44 M22:M27 M11:M13 M38:M40 M4:M9" xr:uid="{69D86EDF-E0F1-43D2-A407-FB046EFB4D2D}">
      <formula1>0</formula1>
      <formula2>0</formula2>
    </dataValidation>
    <dataValidation allowBlank="1" showInputMessage="1" showErrorMessage="1" promptTitle="Contract Title" prompt="Enter the title of the awarded contract" sqref="A21 C30 A20:B20 A42:B42 A27:A29 A22:B26 A43:A44 A11:B13 A38:A40 A4:B9" xr:uid="{EBAF77EF-6728-4CEC-B1A6-0B19C3E6EE59}">
      <formula1>0</formula1>
      <formula2>0</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4F1C4578-1E37-472E-B11F-28DDFF5CED9C}">
          <x14:formula1>
            <xm:f>'Data Validation'!$A$2:$A$7</xm:f>
          </x14:formula1>
          <xm:sqref>O57:O96 O2:O55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C66FA-75D4-4252-8FB3-6A9CD87900E7}">
  <sheetPr>
    <tabColor rgb="FF1F4E78"/>
  </sheetPr>
  <dimension ref="A1:CN125"/>
  <sheetViews>
    <sheetView topLeftCell="B1" zoomScale="80" zoomScaleNormal="80" workbookViewId="0">
      <pane ySplit="1" topLeftCell="A16" activePane="bottomLeft" state="frozen"/>
      <selection pane="bottomLeft" activeCell="M33" sqref="M33"/>
    </sheetView>
  </sheetViews>
  <sheetFormatPr defaultColWidth="9.109375" defaultRowHeight="15" customHeight="1" x14ac:dyDescent="0.3"/>
  <cols>
    <col min="1" max="1" width="36" customWidth="1"/>
    <col min="2" max="2" width="33.44140625" customWidth="1"/>
    <col min="3" max="3" width="40.109375" customWidth="1"/>
    <col min="4" max="4" width="11.6640625" customWidth="1"/>
    <col min="5" max="5" width="12.33203125" customWidth="1"/>
    <col min="6" max="6" width="17.6640625" customWidth="1"/>
    <col min="7" max="7" width="15.44140625" customWidth="1"/>
    <col min="8" max="8" width="17.33203125" customWidth="1"/>
    <col min="9" max="9" width="16.44140625" customWidth="1"/>
    <col min="10" max="10" width="17.109375" customWidth="1"/>
    <col min="11" max="11" width="12.5546875" customWidth="1"/>
    <col min="12" max="12" width="14.109375" customWidth="1"/>
    <col min="13" max="13" width="16.6640625" customWidth="1"/>
    <col min="14" max="14" width="13.5546875" customWidth="1"/>
    <col min="15" max="15" width="17" customWidth="1"/>
  </cols>
  <sheetData>
    <row r="1" spans="1:92" ht="41.4" x14ac:dyDescent="0.3">
      <c r="A1" s="37" t="s">
        <v>34</v>
      </c>
      <c r="B1" s="37" t="s">
        <v>35</v>
      </c>
      <c r="C1" s="37" t="s">
        <v>36</v>
      </c>
      <c r="D1" s="37" t="s">
        <v>37</v>
      </c>
      <c r="E1" s="37" t="s">
        <v>38</v>
      </c>
      <c r="F1" s="37" t="s">
        <v>39</v>
      </c>
      <c r="G1" s="37" t="s">
        <v>40</v>
      </c>
      <c r="H1" s="37" t="s">
        <v>41</v>
      </c>
      <c r="I1" s="37" t="s">
        <v>42</v>
      </c>
      <c r="J1" s="37" t="s">
        <v>43</v>
      </c>
      <c r="K1" s="37" t="s">
        <v>44</v>
      </c>
      <c r="L1" s="37" t="s">
        <v>45</v>
      </c>
      <c r="M1" s="37" t="s">
        <v>46</v>
      </c>
      <c r="N1" s="37" t="s">
        <v>47</v>
      </c>
      <c r="O1" s="37" t="s">
        <v>26</v>
      </c>
    </row>
    <row r="2" spans="1:92" ht="55.2" x14ac:dyDescent="0.3">
      <c r="A2" s="2" t="s">
        <v>244</v>
      </c>
      <c r="B2" s="2" t="s">
        <v>244</v>
      </c>
      <c r="C2" s="48" t="s">
        <v>245</v>
      </c>
      <c r="D2" s="400" t="s">
        <v>50</v>
      </c>
      <c r="E2" s="401" t="s">
        <v>50</v>
      </c>
      <c r="F2" s="402">
        <v>266989</v>
      </c>
      <c r="G2" s="402">
        <v>1383906</v>
      </c>
      <c r="H2" s="403" t="s">
        <v>246</v>
      </c>
      <c r="I2" s="394" t="s">
        <v>247</v>
      </c>
      <c r="J2" s="11">
        <v>43191</v>
      </c>
      <c r="K2" s="135">
        <v>45016</v>
      </c>
      <c r="L2" s="133" t="s">
        <v>248</v>
      </c>
      <c r="M2" s="135">
        <v>45747</v>
      </c>
      <c r="N2" s="441">
        <v>45747</v>
      </c>
      <c r="O2" s="245" t="s">
        <v>28</v>
      </c>
    </row>
    <row r="3" spans="1:92" ht="41.4" x14ac:dyDescent="0.3">
      <c r="A3" s="2" t="s">
        <v>249</v>
      </c>
      <c r="B3" s="2" t="s">
        <v>250</v>
      </c>
      <c r="C3" s="48" t="s">
        <v>251</v>
      </c>
      <c r="D3" s="400" t="s">
        <v>51</v>
      </c>
      <c r="E3" s="403" t="s">
        <v>51</v>
      </c>
      <c r="F3" s="404">
        <v>18500</v>
      </c>
      <c r="G3" s="405">
        <v>37000</v>
      </c>
      <c r="H3" s="403" t="s">
        <v>246</v>
      </c>
      <c r="I3" s="394" t="s">
        <v>95</v>
      </c>
      <c r="J3" s="10" t="s">
        <v>252</v>
      </c>
      <c r="K3" s="10" t="s">
        <v>253</v>
      </c>
      <c r="L3" s="11" t="s">
        <v>66</v>
      </c>
      <c r="M3" s="2" t="s">
        <v>55</v>
      </c>
      <c r="N3" s="442">
        <v>45535</v>
      </c>
      <c r="O3" s="246" t="s">
        <v>29</v>
      </c>
    </row>
    <row r="4" spans="1:92" ht="69" x14ac:dyDescent="0.3">
      <c r="A4" s="137" t="s">
        <v>254</v>
      </c>
      <c r="B4" s="15" t="s">
        <v>255</v>
      </c>
      <c r="C4" s="391" t="s">
        <v>256</v>
      </c>
      <c r="D4" s="406" t="s">
        <v>50</v>
      </c>
      <c r="E4" s="406" t="s">
        <v>50</v>
      </c>
      <c r="F4" s="407">
        <v>148000</v>
      </c>
      <c r="G4" s="405">
        <v>445192</v>
      </c>
      <c r="H4" s="403" t="s">
        <v>246</v>
      </c>
      <c r="I4" s="394" t="s">
        <v>95</v>
      </c>
      <c r="J4" s="10">
        <v>44972</v>
      </c>
      <c r="K4" s="10">
        <v>46067</v>
      </c>
      <c r="L4" s="11" t="s">
        <v>84</v>
      </c>
      <c r="M4" s="2" t="s">
        <v>257</v>
      </c>
      <c r="N4" s="390">
        <v>46067</v>
      </c>
      <c r="O4" s="244" t="s">
        <v>27</v>
      </c>
    </row>
    <row r="5" spans="1:92" ht="41.4" x14ac:dyDescent="0.3">
      <c r="A5" s="143" t="s">
        <v>258</v>
      </c>
      <c r="B5" s="143" t="s">
        <v>258</v>
      </c>
      <c r="C5" s="392" t="s">
        <v>88</v>
      </c>
      <c r="D5" s="408" t="s">
        <v>50</v>
      </c>
      <c r="E5" s="408" t="s">
        <v>50</v>
      </c>
      <c r="F5" s="409">
        <v>99000</v>
      </c>
      <c r="G5" s="409">
        <v>294534.84000000003</v>
      </c>
      <c r="H5" s="410" t="s">
        <v>246</v>
      </c>
      <c r="I5" s="395" t="s">
        <v>259</v>
      </c>
      <c r="J5" s="146">
        <v>44970</v>
      </c>
      <c r="K5" s="146">
        <v>46065</v>
      </c>
      <c r="L5" s="142" t="s">
        <v>61</v>
      </c>
      <c r="M5" s="145" t="s">
        <v>257</v>
      </c>
      <c r="N5" s="438">
        <v>46065</v>
      </c>
      <c r="O5" s="244" t="s">
        <v>27</v>
      </c>
    </row>
    <row r="6" spans="1:92" ht="27.6" x14ac:dyDescent="0.3">
      <c r="A6" s="41" t="s">
        <v>260</v>
      </c>
      <c r="B6" s="227" t="s">
        <v>261</v>
      </c>
      <c r="C6" s="42" t="s">
        <v>262</v>
      </c>
      <c r="D6" s="401" t="s">
        <v>51</v>
      </c>
      <c r="E6" s="401" t="s">
        <v>51</v>
      </c>
      <c r="F6" s="401" t="s">
        <v>263</v>
      </c>
      <c r="G6" s="411">
        <v>55229.06</v>
      </c>
      <c r="H6" s="403" t="s">
        <v>246</v>
      </c>
      <c r="I6" s="220" t="s">
        <v>259</v>
      </c>
      <c r="J6" s="148">
        <v>44781</v>
      </c>
      <c r="K6" s="148">
        <v>45511</v>
      </c>
      <c r="L6" s="31" t="s">
        <v>62</v>
      </c>
      <c r="M6" s="31" t="s">
        <v>62</v>
      </c>
      <c r="N6" s="443">
        <v>45511</v>
      </c>
      <c r="O6" s="244" t="s">
        <v>27</v>
      </c>
    </row>
    <row r="7" spans="1:92" ht="27.6" x14ac:dyDescent="0.3">
      <c r="A7" s="182" t="s">
        <v>264</v>
      </c>
      <c r="B7" s="182" t="s">
        <v>265</v>
      </c>
      <c r="C7" s="313" t="s">
        <v>266</v>
      </c>
      <c r="D7" s="408" t="s">
        <v>51</v>
      </c>
      <c r="E7" s="408" t="s">
        <v>51</v>
      </c>
      <c r="F7" s="412">
        <v>4300</v>
      </c>
      <c r="G7" s="412">
        <v>13000</v>
      </c>
      <c r="H7" s="413" t="s">
        <v>246</v>
      </c>
      <c r="I7" s="396" t="s">
        <v>259</v>
      </c>
      <c r="J7" s="228">
        <v>44287</v>
      </c>
      <c r="K7" s="228">
        <v>44651</v>
      </c>
      <c r="L7" s="229" t="s">
        <v>75</v>
      </c>
      <c r="M7" s="230" t="s">
        <v>55</v>
      </c>
      <c r="N7" s="444">
        <v>45747</v>
      </c>
      <c r="O7" s="252" t="s">
        <v>29</v>
      </c>
    </row>
    <row r="8" spans="1:92" ht="41.4" x14ac:dyDescent="0.3">
      <c r="A8" s="2" t="s">
        <v>267</v>
      </c>
      <c r="B8" s="2" t="s">
        <v>268</v>
      </c>
      <c r="C8" s="48" t="s">
        <v>269</v>
      </c>
      <c r="D8" s="400" t="s">
        <v>51</v>
      </c>
      <c r="E8" s="403" t="s">
        <v>51</v>
      </c>
      <c r="F8" s="405">
        <v>25000</v>
      </c>
      <c r="G8" s="405"/>
      <c r="H8" s="403" t="s">
        <v>246</v>
      </c>
      <c r="I8" s="394" t="s">
        <v>95</v>
      </c>
      <c r="J8" s="10">
        <v>41730</v>
      </c>
      <c r="K8" s="10">
        <v>42094</v>
      </c>
      <c r="L8" s="11" t="s">
        <v>116</v>
      </c>
      <c r="M8" s="2" t="s">
        <v>270</v>
      </c>
      <c r="N8" s="390">
        <v>45747</v>
      </c>
      <c r="O8" s="252" t="s">
        <v>29</v>
      </c>
    </row>
    <row r="9" spans="1:92" ht="41.4" x14ac:dyDescent="0.3">
      <c r="A9" s="2" t="s">
        <v>271</v>
      </c>
      <c r="B9" s="2" t="s">
        <v>272</v>
      </c>
      <c r="C9" s="48" t="s">
        <v>273</v>
      </c>
      <c r="D9" s="400" t="s">
        <v>50</v>
      </c>
      <c r="E9" s="403" t="s">
        <v>50</v>
      </c>
      <c r="F9" s="414">
        <v>115937</v>
      </c>
      <c r="G9" s="414">
        <v>579685</v>
      </c>
      <c r="H9" s="403" t="s">
        <v>246</v>
      </c>
      <c r="I9" s="394" t="s">
        <v>95</v>
      </c>
      <c r="J9" s="10">
        <v>45383</v>
      </c>
      <c r="K9" s="390">
        <v>46478</v>
      </c>
      <c r="L9" s="11" t="s">
        <v>61</v>
      </c>
      <c r="M9" s="2" t="s">
        <v>62</v>
      </c>
      <c r="N9" s="390">
        <v>46478</v>
      </c>
      <c r="O9" s="252" t="s">
        <v>29</v>
      </c>
    </row>
    <row r="10" spans="1:92" ht="41.4" x14ac:dyDescent="0.3">
      <c r="A10" s="137" t="s">
        <v>275</v>
      </c>
      <c r="B10" s="154" t="s">
        <v>276</v>
      </c>
      <c r="C10" s="179" t="s">
        <v>273</v>
      </c>
      <c r="D10" s="400" t="s">
        <v>51</v>
      </c>
      <c r="E10" s="400" t="s">
        <v>50</v>
      </c>
      <c r="F10" s="404">
        <v>69000</v>
      </c>
      <c r="G10" s="415">
        <v>160000</v>
      </c>
      <c r="H10" s="403" t="s">
        <v>246</v>
      </c>
      <c r="I10" s="394" t="s">
        <v>95</v>
      </c>
      <c r="J10" s="10">
        <v>45383</v>
      </c>
      <c r="K10" s="390">
        <v>46478</v>
      </c>
      <c r="L10" s="11" t="s">
        <v>61</v>
      </c>
      <c r="M10" s="2" t="s">
        <v>62</v>
      </c>
      <c r="N10" s="390">
        <v>46478</v>
      </c>
      <c r="O10" s="246" t="s">
        <v>29</v>
      </c>
    </row>
    <row r="11" spans="1:92" ht="41.4" x14ac:dyDescent="0.3">
      <c r="A11" s="70" t="s">
        <v>277</v>
      </c>
      <c r="B11" s="70" t="s">
        <v>278</v>
      </c>
      <c r="C11" s="393" t="s">
        <v>279</v>
      </c>
      <c r="D11" s="400" t="s">
        <v>51</v>
      </c>
      <c r="E11" s="403" t="s">
        <v>51</v>
      </c>
      <c r="F11" s="405">
        <v>19700</v>
      </c>
      <c r="G11" s="405">
        <v>80000</v>
      </c>
      <c r="H11" s="403" t="s">
        <v>246</v>
      </c>
      <c r="I11" s="397" t="s">
        <v>95</v>
      </c>
      <c r="J11" s="193">
        <v>40603</v>
      </c>
      <c r="K11" s="193">
        <v>41274</v>
      </c>
      <c r="L11" s="195" t="s">
        <v>75</v>
      </c>
      <c r="M11" s="70" t="s">
        <v>55</v>
      </c>
      <c r="N11" s="445">
        <v>45747</v>
      </c>
      <c r="O11" s="252" t="s">
        <v>29</v>
      </c>
    </row>
    <row r="12" spans="1:92" s="46" customFormat="1" ht="68.25" customHeight="1" x14ac:dyDescent="0.3">
      <c r="A12" s="30" t="s">
        <v>280</v>
      </c>
      <c r="B12" s="34" t="s">
        <v>281</v>
      </c>
      <c r="C12" s="34" t="s">
        <v>273</v>
      </c>
      <c r="D12" s="400" t="s">
        <v>51</v>
      </c>
      <c r="E12" s="403" t="s">
        <v>51</v>
      </c>
      <c r="F12" s="405">
        <v>63000</v>
      </c>
      <c r="G12" s="414">
        <v>126856</v>
      </c>
      <c r="H12" s="403" t="s">
        <v>246</v>
      </c>
      <c r="I12" s="398" t="s">
        <v>95</v>
      </c>
      <c r="J12" s="36">
        <v>45383</v>
      </c>
      <c r="K12" s="36">
        <v>46112</v>
      </c>
      <c r="L12" s="53" t="s">
        <v>62</v>
      </c>
      <c r="M12" s="30" t="s">
        <v>91</v>
      </c>
      <c r="N12" s="446">
        <v>46112</v>
      </c>
      <c r="O12" s="252" t="s">
        <v>27</v>
      </c>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6"/>
      <c r="CJ12" s="164"/>
      <c r="CK12" s="164"/>
      <c r="CL12" s="164"/>
      <c r="CM12" s="164"/>
      <c r="CN12" s="164"/>
    </row>
    <row r="13" spans="1:92" ht="69" x14ac:dyDescent="0.3">
      <c r="A13" s="69" t="s">
        <v>282</v>
      </c>
      <c r="B13" s="69" t="s">
        <v>283</v>
      </c>
      <c r="C13" s="75" t="s">
        <v>284</v>
      </c>
      <c r="D13" s="400" t="s">
        <v>51</v>
      </c>
      <c r="E13" s="403" t="s">
        <v>50</v>
      </c>
      <c r="F13" s="414">
        <v>67000</v>
      </c>
      <c r="G13" s="405">
        <v>150000</v>
      </c>
      <c r="H13" s="403" t="s">
        <v>246</v>
      </c>
      <c r="I13" s="399" t="s">
        <v>95</v>
      </c>
      <c r="J13" s="73">
        <v>43556</v>
      </c>
      <c r="K13" s="73">
        <v>45382</v>
      </c>
      <c r="L13" s="74" t="s">
        <v>75</v>
      </c>
      <c r="M13" s="69" t="s">
        <v>55</v>
      </c>
      <c r="N13" s="447">
        <v>45747</v>
      </c>
      <c r="O13" s="252" t="s">
        <v>29</v>
      </c>
    </row>
    <row r="14" spans="1:92" ht="69" x14ac:dyDescent="0.3">
      <c r="A14" s="134" t="s">
        <v>285</v>
      </c>
      <c r="B14" s="134" t="s">
        <v>286</v>
      </c>
      <c r="C14" s="134" t="s">
        <v>287</v>
      </c>
      <c r="D14" s="4" t="s">
        <v>51</v>
      </c>
      <c r="E14" s="134" t="s">
        <v>50</v>
      </c>
      <c r="F14" s="139">
        <v>117546.9</v>
      </c>
      <c r="G14" s="140">
        <v>315366</v>
      </c>
      <c r="H14" s="2" t="s">
        <v>246</v>
      </c>
      <c r="I14" s="134" t="s">
        <v>288</v>
      </c>
      <c r="J14" s="141">
        <v>44287</v>
      </c>
      <c r="K14" s="141">
        <v>45382</v>
      </c>
      <c r="L14" s="134" t="s">
        <v>61</v>
      </c>
      <c r="M14" s="134" t="s">
        <v>289</v>
      </c>
      <c r="N14" s="448">
        <v>45747</v>
      </c>
      <c r="O14" s="123" t="s">
        <v>33</v>
      </c>
    </row>
    <row r="15" spans="1:92" ht="69" x14ac:dyDescent="0.3">
      <c r="A15" s="31" t="s">
        <v>285</v>
      </c>
      <c r="B15" s="31" t="s">
        <v>290</v>
      </c>
      <c r="C15" s="31" t="s">
        <v>291</v>
      </c>
      <c r="D15" s="38" t="s">
        <v>51</v>
      </c>
      <c r="E15" s="31" t="s">
        <v>50</v>
      </c>
      <c r="F15" s="147">
        <v>73170</v>
      </c>
      <c r="G15" s="147">
        <v>233598</v>
      </c>
      <c r="H15" s="30" t="s">
        <v>246</v>
      </c>
      <c r="I15" s="31" t="s">
        <v>288</v>
      </c>
      <c r="J15" s="148">
        <v>44287</v>
      </c>
      <c r="K15" s="148">
        <v>45382</v>
      </c>
      <c r="L15" s="31" t="s">
        <v>61</v>
      </c>
      <c r="M15" s="134" t="s">
        <v>289</v>
      </c>
      <c r="N15" s="448">
        <v>45747</v>
      </c>
      <c r="O15" s="123" t="s">
        <v>33</v>
      </c>
    </row>
    <row r="16" spans="1:92" ht="69" x14ac:dyDescent="0.3">
      <c r="A16" s="168" t="s">
        <v>292</v>
      </c>
      <c r="B16" s="168" t="s">
        <v>293</v>
      </c>
      <c r="C16" s="168" t="s">
        <v>294</v>
      </c>
      <c r="D16" s="7" t="s">
        <v>51</v>
      </c>
      <c r="E16" s="7" t="s">
        <v>50</v>
      </c>
      <c r="F16" s="169">
        <v>54000</v>
      </c>
      <c r="G16" s="169">
        <v>270000</v>
      </c>
      <c r="H16" s="168" t="s">
        <v>52</v>
      </c>
      <c r="I16" s="168" t="s">
        <v>295</v>
      </c>
      <c r="J16" s="170">
        <v>44743</v>
      </c>
      <c r="K16" s="170">
        <v>46568</v>
      </c>
      <c r="L16" s="168" t="s">
        <v>90</v>
      </c>
      <c r="M16" s="91" t="s">
        <v>296</v>
      </c>
      <c r="N16" s="449">
        <v>46568</v>
      </c>
      <c r="O16" s="244" t="s">
        <v>27</v>
      </c>
    </row>
    <row r="17" spans="1:92" ht="55.2" x14ac:dyDescent="0.3">
      <c r="A17" s="172" t="s">
        <v>297</v>
      </c>
      <c r="B17" s="172" t="s">
        <v>298</v>
      </c>
      <c r="C17" s="172" t="s">
        <v>299</v>
      </c>
      <c r="D17" s="7" t="s">
        <v>51</v>
      </c>
      <c r="E17" s="7" t="s">
        <v>50</v>
      </c>
      <c r="F17" s="173">
        <v>175000</v>
      </c>
      <c r="G17" s="173">
        <v>525000</v>
      </c>
      <c r="H17" s="172" t="s">
        <v>52</v>
      </c>
      <c r="I17" s="172" t="s">
        <v>295</v>
      </c>
      <c r="J17" s="174">
        <v>43104</v>
      </c>
      <c r="K17" s="174">
        <v>43468</v>
      </c>
      <c r="L17" s="172" t="s">
        <v>237</v>
      </c>
      <c r="M17" s="175" t="s">
        <v>300</v>
      </c>
      <c r="N17" s="449">
        <v>45991</v>
      </c>
      <c r="O17" s="244" t="s">
        <v>27</v>
      </c>
    </row>
    <row r="18" spans="1:92" ht="55.2" x14ac:dyDescent="0.3">
      <c r="A18" s="172" t="s">
        <v>297</v>
      </c>
      <c r="B18" s="172" t="s">
        <v>301</v>
      </c>
      <c r="C18" s="172" t="s">
        <v>302</v>
      </c>
      <c r="D18" s="7" t="s">
        <v>51</v>
      </c>
      <c r="E18" s="172" t="s">
        <v>51</v>
      </c>
      <c r="F18" s="173">
        <v>3100</v>
      </c>
      <c r="G18" s="173">
        <v>9300</v>
      </c>
      <c r="H18" s="172" t="s">
        <v>52</v>
      </c>
      <c r="I18" s="172" t="s">
        <v>295</v>
      </c>
      <c r="J18" s="174">
        <v>45047</v>
      </c>
      <c r="K18" s="176">
        <v>46143</v>
      </c>
      <c r="L18" s="171" t="s">
        <v>84</v>
      </c>
      <c r="M18" s="175" t="s">
        <v>303</v>
      </c>
      <c r="N18" s="449">
        <v>46142</v>
      </c>
      <c r="O18" s="244" t="s">
        <v>27</v>
      </c>
    </row>
    <row r="19" spans="1:92" ht="41.4" x14ac:dyDescent="0.3">
      <c r="A19" s="2" t="s">
        <v>304</v>
      </c>
      <c r="B19" s="2" t="s">
        <v>305</v>
      </c>
      <c r="C19" s="2" t="s">
        <v>306</v>
      </c>
      <c r="D19" s="6" t="s">
        <v>50</v>
      </c>
      <c r="E19" s="2" t="s">
        <v>50</v>
      </c>
      <c r="F19" s="136">
        <v>95916</v>
      </c>
      <c r="G19" s="136">
        <v>479580</v>
      </c>
      <c r="H19" s="2" t="s">
        <v>246</v>
      </c>
      <c r="I19" s="2" t="s">
        <v>95</v>
      </c>
      <c r="J19" s="14">
        <v>43525</v>
      </c>
      <c r="K19" s="14" t="s">
        <v>307</v>
      </c>
      <c r="L19" s="11" t="s">
        <v>149</v>
      </c>
      <c r="M19" s="2" t="s">
        <v>308</v>
      </c>
      <c r="N19" s="450" t="s">
        <v>307</v>
      </c>
      <c r="O19" s="244" t="s">
        <v>27</v>
      </c>
    </row>
    <row r="20" spans="1:92" ht="41.4" x14ac:dyDescent="0.3">
      <c r="A20" s="2" t="s">
        <v>309</v>
      </c>
      <c r="B20" s="138" t="s">
        <v>310</v>
      </c>
      <c r="C20" s="138" t="s">
        <v>311</v>
      </c>
      <c r="D20" s="6" t="s">
        <v>50</v>
      </c>
      <c r="E20" s="6" t="s">
        <v>50</v>
      </c>
      <c r="F20" s="136">
        <v>75978.89</v>
      </c>
      <c r="G20" s="136">
        <v>379894.47</v>
      </c>
      <c r="H20" s="2" t="s">
        <v>246</v>
      </c>
      <c r="I20" s="2" t="s">
        <v>95</v>
      </c>
      <c r="J20" s="10">
        <v>44166</v>
      </c>
      <c r="K20" s="10" t="s">
        <v>312</v>
      </c>
      <c r="L20" s="11" t="s">
        <v>90</v>
      </c>
      <c r="M20" s="2" t="s">
        <v>59</v>
      </c>
      <c r="N20" s="390">
        <v>45991</v>
      </c>
      <c r="O20" s="244" t="s">
        <v>27</v>
      </c>
    </row>
    <row r="21" spans="1:92" s="85" customFormat="1" ht="27.6" customHeight="1" x14ac:dyDescent="0.3">
      <c r="A21" s="40" t="s">
        <v>313</v>
      </c>
      <c r="B21" s="40" t="s">
        <v>314</v>
      </c>
      <c r="C21" s="40" t="s">
        <v>315</v>
      </c>
      <c r="D21" s="149" t="s">
        <v>50</v>
      </c>
      <c r="E21" s="149" t="s">
        <v>50</v>
      </c>
      <c r="F21" s="150">
        <v>30000</v>
      </c>
      <c r="G21" s="150">
        <v>152000</v>
      </c>
      <c r="H21" s="40" t="s">
        <v>246</v>
      </c>
      <c r="I21" s="40" t="s">
        <v>95</v>
      </c>
      <c r="J21" s="59">
        <v>42258</v>
      </c>
      <c r="K21" s="59">
        <v>42624</v>
      </c>
      <c r="L21" s="76" t="s">
        <v>75</v>
      </c>
      <c r="M21" s="40" t="s">
        <v>55</v>
      </c>
      <c r="N21" s="451">
        <v>45546</v>
      </c>
      <c r="O21" s="252" t="s">
        <v>29</v>
      </c>
    </row>
    <row r="22" spans="1:92" s="44" customFormat="1" ht="82.95" customHeight="1" x14ac:dyDescent="0.3">
      <c r="A22" s="30" t="s">
        <v>316</v>
      </c>
      <c r="B22" s="30" t="s">
        <v>317</v>
      </c>
      <c r="C22" s="30" t="s">
        <v>318</v>
      </c>
      <c r="D22" s="6" t="s">
        <v>50</v>
      </c>
      <c r="E22" s="149" t="s">
        <v>50</v>
      </c>
      <c r="F22" s="84">
        <v>114000</v>
      </c>
      <c r="G22" s="84">
        <v>114000</v>
      </c>
      <c r="H22" s="2" t="s">
        <v>246</v>
      </c>
      <c r="I22" s="30" t="s">
        <v>95</v>
      </c>
      <c r="J22" s="36">
        <v>45019</v>
      </c>
      <c r="K22" s="36">
        <v>45747</v>
      </c>
      <c r="L22" s="53" t="s">
        <v>319</v>
      </c>
      <c r="M22" s="30" t="s">
        <v>55</v>
      </c>
      <c r="N22" s="452">
        <v>45747</v>
      </c>
      <c r="O22" s="244" t="s">
        <v>27</v>
      </c>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43"/>
      <c r="CJ22" s="33"/>
      <c r="CK22" s="33"/>
      <c r="CL22" s="33"/>
      <c r="CM22" s="33"/>
      <c r="CN22" s="33"/>
    </row>
    <row r="23" spans="1:92" s="45" customFormat="1" ht="69" customHeight="1" x14ac:dyDescent="0.3">
      <c r="A23" s="40" t="s">
        <v>320</v>
      </c>
      <c r="B23" s="40" t="s">
        <v>321</v>
      </c>
      <c r="C23" s="40" t="s">
        <v>322</v>
      </c>
      <c r="D23" s="6" t="s">
        <v>50</v>
      </c>
      <c r="E23" s="149" t="s">
        <v>51</v>
      </c>
      <c r="F23" s="150">
        <v>15713.85</v>
      </c>
      <c r="G23" s="150">
        <v>47141.55</v>
      </c>
      <c r="H23" s="2" t="s">
        <v>246</v>
      </c>
      <c r="I23" s="40" t="s">
        <v>95</v>
      </c>
      <c r="J23" s="59">
        <v>45375</v>
      </c>
      <c r="K23" s="59">
        <v>46469</v>
      </c>
      <c r="L23" s="76" t="s">
        <v>84</v>
      </c>
      <c r="M23" s="40" t="s">
        <v>55</v>
      </c>
      <c r="N23" s="453">
        <v>46469</v>
      </c>
      <c r="O23" s="244" t="s">
        <v>27</v>
      </c>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54"/>
      <c r="CJ23" s="165"/>
      <c r="CK23" s="165"/>
      <c r="CL23" s="165"/>
      <c r="CM23" s="165"/>
      <c r="CN23" s="165"/>
    </row>
    <row r="24" spans="1:92" s="22" customFormat="1" ht="55.2" customHeight="1" x14ac:dyDescent="0.3">
      <c r="A24" s="151" t="s">
        <v>323</v>
      </c>
      <c r="B24" s="152" t="s">
        <v>324</v>
      </c>
      <c r="C24" s="153" t="s">
        <v>325</v>
      </c>
      <c r="D24" s="32" t="s">
        <v>50</v>
      </c>
      <c r="E24" s="32" t="s">
        <v>51</v>
      </c>
      <c r="F24" s="47">
        <v>12000</v>
      </c>
      <c r="G24" s="47">
        <v>60000</v>
      </c>
      <c r="H24" s="2" t="s">
        <v>246</v>
      </c>
      <c r="I24" s="7" t="s">
        <v>95</v>
      </c>
      <c r="J24" s="129">
        <v>42887</v>
      </c>
      <c r="K24" s="129">
        <v>44347</v>
      </c>
      <c r="L24" s="17" t="s">
        <v>326</v>
      </c>
      <c r="M24" s="160" t="s">
        <v>55</v>
      </c>
      <c r="N24" s="454">
        <v>45808</v>
      </c>
      <c r="O24" s="246" t="s">
        <v>29</v>
      </c>
    </row>
    <row r="25" spans="1:92" ht="41.4" x14ac:dyDescent="0.3">
      <c r="A25" s="137" t="s">
        <v>323</v>
      </c>
      <c r="B25" s="154" t="s">
        <v>327</v>
      </c>
      <c r="C25" s="4" t="s">
        <v>328</v>
      </c>
      <c r="D25" s="6" t="s">
        <v>50</v>
      </c>
      <c r="E25" s="6" t="s">
        <v>51</v>
      </c>
      <c r="F25" s="47">
        <v>12000</v>
      </c>
      <c r="G25" s="47">
        <v>60000</v>
      </c>
      <c r="H25" s="2" t="s">
        <v>246</v>
      </c>
      <c r="I25" s="2" t="s">
        <v>95</v>
      </c>
      <c r="J25" s="14">
        <v>45017</v>
      </c>
      <c r="K25" s="14">
        <v>46111</v>
      </c>
      <c r="L25" s="11" t="s">
        <v>61</v>
      </c>
      <c r="M25" s="161" t="s">
        <v>85</v>
      </c>
      <c r="N25" s="455">
        <v>46111</v>
      </c>
      <c r="O25" s="244" t="s">
        <v>27</v>
      </c>
    </row>
    <row r="26" spans="1:92" ht="41.4" x14ac:dyDescent="0.3">
      <c r="A26" s="2" t="s">
        <v>329</v>
      </c>
      <c r="B26" s="2" t="s">
        <v>330</v>
      </c>
      <c r="C26" s="134" t="s">
        <v>331</v>
      </c>
      <c r="D26" s="6" t="s">
        <v>50</v>
      </c>
      <c r="E26" s="6" t="s">
        <v>51</v>
      </c>
      <c r="F26" s="47">
        <v>15000</v>
      </c>
      <c r="G26" s="47">
        <v>56000</v>
      </c>
      <c r="H26" s="2" t="s">
        <v>246</v>
      </c>
      <c r="I26" s="2" t="s">
        <v>95</v>
      </c>
      <c r="J26" s="10">
        <v>42125</v>
      </c>
      <c r="K26" s="155">
        <v>43921</v>
      </c>
      <c r="L26" s="11" t="s">
        <v>274</v>
      </c>
      <c r="M26" s="4" t="s">
        <v>55</v>
      </c>
      <c r="N26" s="450">
        <v>45747</v>
      </c>
      <c r="O26" s="246" t="s">
        <v>29</v>
      </c>
    </row>
    <row r="27" spans="1:92" ht="41.4" x14ac:dyDescent="0.3">
      <c r="A27" s="2" t="s">
        <v>332</v>
      </c>
      <c r="B27" s="2" t="s">
        <v>333</v>
      </c>
      <c r="C27" s="2" t="s">
        <v>334</v>
      </c>
      <c r="D27" s="6" t="s">
        <v>50</v>
      </c>
      <c r="E27" s="6" t="s">
        <v>51</v>
      </c>
      <c r="F27" s="47">
        <v>16000</v>
      </c>
      <c r="G27" s="47">
        <v>53333</v>
      </c>
      <c r="H27" s="2" t="s">
        <v>246</v>
      </c>
      <c r="I27" s="2" t="s">
        <v>95</v>
      </c>
      <c r="J27" s="10">
        <v>41663</v>
      </c>
      <c r="K27" s="10">
        <v>45346</v>
      </c>
      <c r="L27" s="11">
        <v>46024</v>
      </c>
      <c r="M27" s="2"/>
      <c r="N27" s="390">
        <v>46077</v>
      </c>
      <c r="O27" s="244" t="s">
        <v>27</v>
      </c>
    </row>
    <row r="28" spans="1:92" ht="41.4" x14ac:dyDescent="0.3">
      <c r="A28" s="157" t="s">
        <v>335</v>
      </c>
      <c r="B28" s="154" t="s">
        <v>336</v>
      </c>
      <c r="C28" s="4" t="s">
        <v>337</v>
      </c>
      <c r="D28" s="6" t="s">
        <v>51</v>
      </c>
      <c r="E28" s="6" t="s">
        <v>51</v>
      </c>
      <c r="F28" s="47">
        <v>24500</v>
      </c>
      <c r="G28" s="47">
        <v>49000</v>
      </c>
      <c r="H28" s="2" t="s">
        <v>246</v>
      </c>
      <c r="I28" s="2" t="s">
        <v>95</v>
      </c>
      <c r="J28" s="14">
        <v>44413</v>
      </c>
      <c r="K28" s="14">
        <v>45143</v>
      </c>
      <c r="L28" s="11" t="s">
        <v>75</v>
      </c>
      <c r="M28" s="162" t="s">
        <v>55</v>
      </c>
      <c r="N28" s="450">
        <v>45509</v>
      </c>
      <c r="O28" s="246" t="s">
        <v>29</v>
      </c>
    </row>
    <row r="29" spans="1:92" ht="41.4" x14ac:dyDescent="0.3">
      <c r="A29" s="2" t="s">
        <v>338</v>
      </c>
      <c r="B29" s="2" t="s">
        <v>339</v>
      </c>
      <c r="C29" s="2" t="s">
        <v>318</v>
      </c>
      <c r="D29" s="6" t="s">
        <v>50</v>
      </c>
      <c r="E29" s="6" t="s">
        <v>51</v>
      </c>
      <c r="F29" s="47">
        <v>10239.82</v>
      </c>
      <c r="G29" s="47">
        <v>27717.82</v>
      </c>
      <c r="H29" s="2" t="s">
        <v>246</v>
      </c>
      <c r="I29" s="2" t="s">
        <v>95</v>
      </c>
      <c r="J29" s="10">
        <v>45047</v>
      </c>
      <c r="K29" s="10">
        <v>46143</v>
      </c>
      <c r="L29" s="11" t="s">
        <v>340</v>
      </c>
      <c r="M29" s="2"/>
      <c r="N29" s="456">
        <v>46143</v>
      </c>
      <c r="O29" s="252" t="s">
        <v>29</v>
      </c>
    </row>
    <row r="30" spans="1:92" ht="41.4" x14ac:dyDescent="0.3">
      <c r="A30" s="157" t="s">
        <v>341</v>
      </c>
      <c r="B30" s="154" t="s">
        <v>342</v>
      </c>
      <c r="C30" s="4" t="s">
        <v>343</v>
      </c>
      <c r="D30" s="6" t="s">
        <v>50</v>
      </c>
      <c r="E30" s="6" t="s">
        <v>51</v>
      </c>
      <c r="F30" s="47">
        <v>11000</v>
      </c>
      <c r="G30" s="47">
        <v>22000</v>
      </c>
      <c r="H30" s="2" t="s">
        <v>246</v>
      </c>
      <c r="I30" s="2" t="s">
        <v>95</v>
      </c>
      <c r="J30" s="14">
        <v>43497</v>
      </c>
      <c r="K30" s="14">
        <v>43862</v>
      </c>
      <c r="L30" s="11" t="s">
        <v>75</v>
      </c>
      <c r="M30" s="162" t="s">
        <v>55</v>
      </c>
      <c r="N30" s="450">
        <v>45778</v>
      </c>
      <c r="O30" s="246" t="s">
        <v>29</v>
      </c>
    </row>
    <row r="31" spans="1:92" ht="41.4" x14ac:dyDescent="0.3">
      <c r="A31" s="4" t="s">
        <v>344</v>
      </c>
      <c r="B31" s="4" t="s">
        <v>344</v>
      </c>
      <c r="C31" s="137" t="s">
        <v>345</v>
      </c>
      <c r="D31" s="6" t="s">
        <v>51</v>
      </c>
      <c r="E31" s="6" t="s">
        <v>51</v>
      </c>
      <c r="F31" s="47">
        <v>12000</v>
      </c>
      <c r="G31" s="47">
        <v>12000</v>
      </c>
      <c r="H31" s="2" t="s">
        <v>246</v>
      </c>
      <c r="I31" s="2" t="s">
        <v>95</v>
      </c>
      <c r="J31" s="14">
        <v>45017</v>
      </c>
      <c r="K31" s="14">
        <v>45382</v>
      </c>
      <c r="L31" s="11" t="s">
        <v>75</v>
      </c>
      <c r="M31" s="162" t="s">
        <v>346</v>
      </c>
      <c r="N31" s="450">
        <v>45747</v>
      </c>
      <c r="O31" s="246" t="s">
        <v>29</v>
      </c>
    </row>
    <row r="32" spans="1:92" ht="41.4" x14ac:dyDescent="0.3">
      <c r="A32" s="137" t="s">
        <v>347</v>
      </c>
      <c r="B32" s="4" t="s">
        <v>348</v>
      </c>
      <c r="C32" s="137" t="s">
        <v>88</v>
      </c>
      <c r="D32" s="6" t="s">
        <v>50</v>
      </c>
      <c r="E32" s="6" t="s">
        <v>51</v>
      </c>
      <c r="F32" s="47">
        <v>10000</v>
      </c>
      <c r="G32" s="47">
        <v>10000</v>
      </c>
      <c r="H32" s="2" t="s">
        <v>246</v>
      </c>
      <c r="I32" s="2" t="s">
        <v>95</v>
      </c>
      <c r="J32" s="14">
        <v>44896</v>
      </c>
      <c r="K32" s="14">
        <v>45260</v>
      </c>
      <c r="L32" s="11" t="s">
        <v>75</v>
      </c>
      <c r="M32" s="11" t="s">
        <v>75</v>
      </c>
      <c r="N32" s="450">
        <v>45626</v>
      </c>
      <c r="O32" s="246" t="s">
        <v>29</v>
      </c>
    </row>
    <row r="33" spans="1:15" ht="41.4" x14ac:dyDescent="0.3">
      <c r="A33" s="137" t="s">
        <v>345</v>
      </c>
      <c r="B33" s="154" t="s">
        <v>349</v>
      </c>
      <c r="C33" s="137" t="s">
        <v>345</v>
      </c>
      <c r="D33" s="6" t="s">
        <v>50</v>
      </c>
      <c r="E33" s="6" t="s">
        <v>51</v>
      </c>
      <c r="F33" s="47">
        <v>9000</v>
      </c>
      <c r="G33" s="47">
        <v>9000</v>
      </c>
      <c r="H33" s="2" t="s">
        <v>246</v>
      </c>
      <c r="I33" s="2" t="s">
        <v>95</v>
      </c>
      <c r="J33" s="14">
        <v>44548</v>
      </c>
      <c r="K33" s="14">
        <v>44913</v>
      </c>
      <c r="L33" s="11" t="s">
        <v>75</v>
      </c>
      <c r="M33" s="162" t="s">
        <v>55</v>
      </c>
      <c r="N33" s="450">
        <v>45644</v>
      </c>
      <c r="O33" s="246" t="s">
        <v>29</v>
      </c>
    </row>
    <row r="34" spans="1:15" ht="41.4" x14ac:dyDescent="0.3">
      <c r="A34" s="137" t="s">
        <v>350</v>
      </c>
      <c r="B34" s="154" t="s">
        <v>351</v>
      </c>
      <c r="C34" s="137" t="s">
        <v>352</v>
      </c>
      <c r="D34" s="6" t="s">
        <v>51</v>
      </c>
      <c r="E34" s="6" t="s">
        <v>51</v>
      </c>
      <c r="F34" s="47">
        <v>8000</v>
      </c>
      <c r="G34" s="47">
        <v>8000</v>
      </c>
      <c r="H34" s="2" t="s">
        <v>246</v>
      </c>
      <c r="I34" s="2" t="s">
        <v>95</v>
      </c>
      <c r="J34" s="14">
        <v>44544</v>
      </c>
      <c r="K34" s="14">
        <v>44909</v>
      </c>
      <c r="L34" s="11" t="s">
        <v>75</v>
      </c>
      <c r="M34" s="4" t="s">
        <v>55</v>
      </c>
      <c r="N34" s="450">
        <v>45809</v>
      </c>
      <c r="O34" s="246" t="s">
        <v>29</v>
      </c>
    </row>
    <row r="35" spans="1:15" ht="41.4" x14ac:dyDescent="0.3">
      <c r="A35" s="4" t="s">
        <v>353</v>
      </c>
      <c r="B35" s="4" t="s">
        <v>353</v>
      </c>
      <c r="C35" s="137" t="s">
        <v>88</v>
      </c>
      <c r="D35" s="6" t="s">
        <v>51</v>
      </c>
      <c r="E35" s="260" t="s">
        <v>51</v>
      </c>
      <c r="F35" s="261">
        <v>6200</v>
      </c>
      <c r="G35" s="261">
        <v>6200</v>
      </c>
      <c r="H35" s="70" t="s">
        <v>246</v>
      </c>
      <c r="I35" s="70" t="s">
        <v>95</v>
      </c>
      <c r="J35" s="262">
        <v>45047</v>
      </c>
      <c r="K35" s="262">
        <v>45413</v>
      </c>
      <c r="L35" s="195" t="s">
        <v>75</v>
      </c>
      <c r="M35" s="195" t="s">
        <v>75</v>
      </c>
      <c r="N35" s="457">
        <v>45778</v>
      </c>
      <c r="O35" s="263" t="s">
        <v>29</v>
      </c>
    </row>
    <row r="36" spans="1:15" s="362" customFormat="1" ht="41.4" x14ac:dyDescent="0.3">
      <c r="A36" s="359" t="s">
        <v>354</v>
      </c>
      <c r="B36" s="359" t="s">
        <v>354</v>
      </c>
      <c r="C36" s="359" t="s">
        <v>299</v>
      </c>
      <c r="D36" s="6" t="s">
        <v>51</v>
      </c>
      <c r="E36" s="358" t="s">
        <v>51</v>
      </c>
      <c r="F36" s="360">
        <v>25000</v>
      </c>
      <c r="G36" s="360">
        <v>25000</v>
      </c>
      <c r="H36" s="30" t="s">
        <v>246</v>
      </c>
      <c r="I36" s="30" t="s">
        <v>95</v>
      </c>
      <c r="J36" s="361">
        <v>45261</v>
      </c>
      <c r="K36" s="361">
        <v>45992</v>
      </c>
      <c r="L36" s="53" t="s">
        <v>75</v>
      </c>
      <c r="M36" s="53" t="s">
        <v>75</v>
      </c>
      <c r="N36" s="458">
        <v>45992</v>
      </c>
      <c r="O36" s="123" t="s">
        <v>29</v>
      </c>
    </row>
    <row r="37" spans="1:15" ht="41.4" x14ac:dyDescent="0.3">
      <c r="A37" s="359" t="s">
        <v>355</v>
      </c>
      <c r="B37" s="359" t="s">
        <v>355</v>
      </c>
      <c r="C37" s="359" t="s">
        <v>356</v>
      </c>
      <c r="D37" s="6" t="s">
        <v>51</v>
      </c>
      <c r="E37" s="6" t="s">
        <v>50</v>
      </c>
      <c r="F37" s="360">
        <v>80000</v>
      </c>
      <c r="G37" s="360">
        <v>80000</v>
      </c>
      <c r="H37" s="30" t="s">
        <v>246</v>
      </c>
      <c r="I37" s="30" t="s">
        <v>95</v>
      </c>
      <c r="J37" s="361">
        <v>45468</v>
      </c>
      <c r="K37" s="361">
        <v>46197</v>
      </c>
      <c r="L37" s="53" t="s">
        <v>62</v>
      </c>
      <c r="M37" s="53" t="s">
        <v>194</v>
      </c>
      <c r="N37" s="458">
        <v>46197</v>
      </c>
      <c r="O37" s="123" t="s">
        <v>27</v>
      </c>
    </row>
    <row r="38" spans="1:15" ht="14.4" x14ac:dyDescent="0.3"/>
    <row r="39" spans="1:15" ht="14.4" x14ac:dyDescent="0.3"/>
    <row r="40" spans="1:15" ht="14.4" x14ac:dyDescent="0.3"/>
    <row r="41" spans="1:15" ht="14.4" x14ac:dyDescent="0.3"/>
    <row r="42" spans="1:15" ht="14.4" x14ac:dyDescent="0.3"/>
    <row r="43" spans="1:15" ht="14.4" x14ac:dyDescent="0.3"/>
    <row r="44" spans="1:15" ht="14.4" x14ac:dyDescent="0.3"/>
    <row r="45" spans="1:15" ht="14.4" x14ac:dyDescent="0.3"/>
    <row r="46" spans="1:15" ht="14.4" x14ac:dyDescent="0.3"/>
    <row r="47" spans="1:15" ht="14.4" x14ac:dyDescent="0.3"/>
    <row r="48" spans="1:15" ht="14.4" x14ac:dyDescent="0.3"/>
    <row r="49" ht="14.4" x14ac:dyDescent="0.3"/>
    <row r="50" ht="14.4" x14ac:dyDescent="0.3"/>
    <row r="51" ht="14.4" x14ac:dyDescent="0.3"/>
    <row r="52" ht="14.4" x14ac:dyDescent="0.3"/>
    <row r="53" ht="14.4" x14ac:dyDescent="0.3"/>
    <row r="54" ht="14.4" x14ac:dyDescent="0.3"/>
    <row r="55" ht="14.4" x14ac:dyDescent="0.3"/>
    <row r="56" ht="14.4" x14ac:dyDescent="0.3"/>
    <row r="57" ht="14.4" x14ac:dyDescent="0.3"/>
    <row r="58" ht="14.4" x14ac:dyDescent="0.3"/>
    <row r="59" ht="14.4" x14ac:dyDescent="0.3"/>
    <row r="60" ht="14.4" x14ac:dyDescent="0.3"/>
    <row r="61" ht="14.4" x14ac:dyDescent="0.3"/>
    <row r="62" ht="14.4" x14ac:dyDescent="0.3"/>
    <row r="63" ht="14.4" x14ac:dyDescent="0.3"/>
    <row r="64" ht="14.4" x14ac:dyDescent="0.3"/>
    <row r="65" ht="14.4" x14ac:dyDescent="0.3"/>
    <row r="66" ht="14.4" x14ac:dyDescent="0.3"/>
    <row r="67" ht="14.4" x14ac:dyDescent="0.3"/>
    <row r="68" ht="14.4" x14ac:dyDescent="0.3"/>
    <row r="69" ht="14.4" x14ac:dyDescent="0.3"/>
    <row r="70" ht="14.4" x14ac:dyDescent="0.3"/>
    <row r="71" ht="14.4" x14ac:dyDescent="0.3"/>
    <row r="72" ht="14.4" x14ac:dyDescent="0.3"/>
    <row r="73" ht="14.4" x14ac:dyDescent="0.3"/>
    <row r="74" ht="14.4" x14ac:dyDescent="0.3"/>
    <row r="75" ht="14.4" x14ac:dyDescent="0.3"/>
    <row r="76" ht="14.4" x14ac:dyDescent="0.3"/>
    <row r="77" ht="14.4" x14ac:dyDescent="0.3"/>
    <row r="78" ht="14.4" x14ac:dyDescent="0.3"/>
    <row r="79" ht="14.4" x14ac:dyDescent="0.3"/>
    <row r="80" ht="14.4" x14ac:dyDescent="0.3"/>
    <row r="81" ht="14.4" x14ac:dyDescent="0.3"/>
    <row r="82" ht="14.4" x14ac:dyDescent="0.3"/>
    <row r="83" ht="14.4" x14ac:dyDescent="0.3"/>
    <row r="84" ht="14.4" x14ac:dyDescent="0.3"/>
    <row r="85" ht="14.4" x14ac:dyDescent="0.3"/>
    <row r="86" ht="14.4" x14ac:dyDescent="0.3"/>
    <row r="87" ht="14.4" x14ac:dyDescent="0.3"/>
    <row r="88" ht="14.4" x14ac:dyDescent="0.3"/>
    <row r="89" ht="14.4" x14ac:dyDescent="0.3"/>
    <row r="90" ht="14.4" x14ac:dyDescent="0.3"/>
    <row r="91" ht="14.4" x14ac:dyDescent="0.3"/>
    <row r="92" ht="14.4" x14ac:dyDescent="0.3"/>
    <row r="93" ht="14.4" x14ac:dyDescent="0.3"/>
    <row r="94" ht="14.4" x14ac:dyDescent="0.3"/>
    <row r="95" ht="14.4" x14ac:dyDescent="0.3"/>
    <row r="96" ht="14.4" x14ac:dyDescent="0.3"/>
    <row r="97" ht="14.4" x14ac:dyDescent="0.3"/>
    <row r="98" ht="14.4" x14ac:dyDescent="0.3"/>
    <row r="99" ht="14.4" x14ac:dyDescent="0.3"/>
    <row r="100" ht="14.4" x14ac:dyDescent="0.3"/>
    <row r="101" ht="14.4" x14ac:dyDescent="0.3"/>
    <row r="102" ht="14.4" x14ac:dyDescent="0.3"/>
    <row r="103" ht="14.4" x14ac:dyDescent="0.3"/>
    <row r="104" ht="14.4" x14ac:dyDescent="0.3"/>
    <row r="105" ht="14.4" x14ac:dyDescent="0.3"/>
    <row r="106" ht="14.4" x14ac:dyDescent="0.3"/>
    <row r="107" ht="14.4" x14ac:dyDescent="0.3"/>
    <row r="108" ht="14.4" x14ac:dyDescent="0.3"/>
    <row r="109" ht="14.4" x14ac:dyDescent="0.3"/>
    <row r="110" ht="14.4" x14ac:dyDescent="0.3"/>
    <row r="111" ht="14.4" x14ac:dyDescent="0.3"/>
    <row r="112" ht="14.4" x14ac:dyDescent="0.3"/>
    <row r="113" ht="14.4" x14ac:dyDescent="0.3"/>
    <row r="114" ht="14.4" x14ac:dyDescent="0.3"/>
    <row r="115" ht="14.4" x14ac:dyDescent="0.3"/>
    <row r="116" ht="14.4" x14ac:dyDescent="0.3"/>
    <row r="117" ht="14.4" x14ac:dyDescent="0.3"/>
    <row r="118" ht="14.4" x14ac:dyDescent="0.3"/>
    <row r="119" ht="14.4" x14ac:dyDescent="0.3"/>
    <row r="120" ht="14.4" x14ac:dyDescent="0.3"/>
    <row r="121" ht="14.4" x14ac:dyDescent="0.3"/>
    <row r="122" ht="14.4" x14ac:dyDescent="0.3"/>
    <row r="123" ht="14.4" x14ac:dyDescent="0.3"/>
    <row r="124" ht="14.4" x14ac:dyDescent="0.3"/>
    <row r="125" ht="14.4" x14ac:dyDescent="0.3"/>
  </sheetData>
  <autoFilter ref="A1:O37" xr:uid="{D4BC66FA-75D4-4252-8FB3-6A9CD87900E7}">
    <sortState xmlns:xlrd2="http://schemas.microsoft.com/office/spreadsheetml/2017/richdata2" ref="A2:O36">
      <sortCondition sortBy="cellColor" ref="N1" dxfId="8"/>
    </sortState>
  </autoFilter>
  <dataValidations count="19">
    <dataValidation allowBlank="1" showInputMessage="1" showErrorMessage="1" promptTitle="Senior Responsible Officer" prompt="Enter the name of the senior officer responsible for this contract on behalf of the Council" sqref="H2:I6 H7 H22:H24 H19:I21 H8:I15 H25:I37" xr:uid="{56CA7B58-1E66-452E-996F-671981A48419}"/>
    <dataValidation allowBlank="1" showInputMessage="1" showErrorMessage="1" promptTitle="Extension Options" prompt="Enter a description of any extension options available in the contract (if relevant)" sqref="M2:M6 M25:M33 M19:M21 M8:M15" xr:uid="{0CB3C057-A12F-4D80-B663-1E287351532F}"/>
    <dataValidation allowBlank="1" showInputMessage="1" showErrorMessage="1" promptTitle="Contract Title" prompt="Enter the title of the awarded contract" sqref="A2:B2 B4 A3:A6 A9:B10 A35 A25:A32 B28 A19:A21 B16:B18 A8:A15" xr:uid="{FD3D2176-BF6E-440E-851C-F9A5870A2FF1}"/>
    <dataValidation allowBlank="1" showInputMessage="1" showErrorMessage="1" promptTitle="Current Expiry Date" prompt="Enter the date on which the contract is currently scheduled to expire" sqref="N20 N2 N9:N10 K9:K10" xr:uid="{31C9B322-BF48-4FFB-97D8-917E52226F44}"/>
    <dataValidation allowBlank="1" showInputMessage="1" showErrorMessage="1" promptTitle="Commencement Date" prompt="Enter the date on which this contract commences" sqref="K11 N28 J2:J6 J25:J35 J19:J21 N11 J8:J15" xr:uid="{44A83DA7-42F4-4E51-B3FB-C8B2A503E051}"/>
    <dataValidation allowBlank="1" showInputMessage="1" showErrorMessage="1" promptTitle="Initial Expiry Date" prompt="Enter the date on which the contract will expire (excluding extension options)" sqref="K2:K6 N25:N27 N3:N6 N33:N35 N21 N19 K25:K35 N29:N30 K19:K21 K8:K15 N8:N15" xr:uid="{592F47CB-D114-4D9E-8EEF-4E71FC5630DC}"/>
    <dataValidation allowBlank="1" showInputMessage="1" showErrorMessage="1" promptTitle="Contract length" prompt="Enter the length of contract entered excluding any possible extensions." sqref="M34:M36 L2:L6 L25:L36 L19:L21 L8:L15" xr:uid="{B3326C74-B86E-46A9-A2FF-77004E7383D0}"/>
    <dataValidation allowBlank="1" showInputMessage="1" showErrorMessage="1" promptTitle="Supplier Name" prompt="Enter the registered name of this supplier as stated in the contract" sqref="E29 C2:E6 D7 D22:D24 C25:C35 C19:E21 C8:E15" xr:uid="{2F48E93F-0229-4478-95F9-AA89F72CE348}"/>
    <dataValidation allowBlank="1" showInputMessage="1" showErrorMessage="1" promptTitle="Estimated Contract Value" prompt="Enter the estimated total value over the full duration of the contract including any extension options" sqref="G2:G6 G25:G32 G19:G21 G8:G15" xr:uid="{7F458DD4-1B84-45AF-A8B8-62EE92AC8D79}"/>
    <dataValidation allowBlank="1" showInputMessage="1" showErrorMessage="1" promptTitle="Yearly contract value" prompt="Enter the estimated yearly value for this contract" sqref="G33:G35 F2:F6 F25:F35 F19:F21 F8:F15" xr:uid="{02166556-54D7-48FE-91EC-29B0B4D1F109}"/>
    <dataValidation allowBlank="1" showInputMessage="1" showErrorMessage="1" promptTitle="Contract Description" prompt="Enter a brief description of the supplies, services or works to be provided under this contract" sqref="A33:A34 B3:B6 B25:B27 B29:B35 B19:B21 B8:B15" xr:uid="{6CC29F43-3219-43B9-B371-8842DA472D2E}"/>
    <dataValidation allowBlank="1" showInputMessage="1" showErrorMessage="1" promptTitle="Commencement Date" prompt="Enter the date on which this contract commences" sqref="J24" xr:uid="{3254DA8C-FA8B-40EF-93DC-059BC99BE7F4}">
      <formula1>0</formula1>
      <formula2>0</formula2>
    </dataValidation>
    <dataValidation allowBlank="1" showInputMessage="1" showErrorMessage="1" promptTitle="Estimated Contract Value" prompt="Enter the estimated total value over the full duration of the contract including any extension options" sqref="G24" xr:uid="{508E5E05-3C6E-4261-A2D7-F815A27FCE15}">
      <formula1>0</formula1>
      <formula2>0</formula2>
    </dataValidation>
    <dataValidation allowBlank="1" showInputMessage="1" showErrorMessage="1" promptTitle="Contract length" prompt="Enter the length of contract entered excluding any possible extensions." sqref="L24" xr:uid="{690645D5-B4F8-4F2A-9181-E7D7AE05CBBF}">
      <formula1>0</formula1>
      <formula2>0</formula2>
    </dataValidation>
    <dataValidation allowBlank="1" showInputMessage="1" showErrorMessage="1" promptTitle="Initial Expiry Date" prompt="Enter the date on which the contract will expire (excluding extension options)" sqref="K24 M24:N24" xr:uid="{A99D2AD7-335C-4A99-AB11-7B004946D11A}">
      <formula1>0</formula1>
      <formula2>0</formula2>
    </dataValidation>
    <dataValidation allowBlank="1" showInputMessage="1" showErrorMessage="1" promptTitle="Contract Title" prompt="Enter the title of the awarded contract" sqref="A24:B24" xr:uid="{EC38691A-01BC-4C17-8A94-7354EA7D2ECB}">
      <formula1>0</formula1>
      <formula2>0</formula2>
    </dataValidation>
    <dataValidation allowBlank="1" showInputMessage="1" showErrorMessage="1" promptTitle="Supplier Name" prompt="Enter the registered name of this supplier as stated in the contract" sqref="C24 E12 D29:D30 D8:E11 E30 D31:E36 D25:E28 D18 D13:E17" xr:uid="{190A16A2-1172-4F89-9110-ADF638E9482B}">
      <formula1>0</formula1>
      <formula2>0</formula2>
    </dataValidation>
    <dataValidation allowBlank="1" showInputMessage="1" showErrorMessage="1" promptTitle="Lead Client Manager" prompt="Enter the name of the Lead Client Manager who will manage this contract" sqref="I24" xr:uid="{92641ED0-E5DC-474D-91F4-E975D6559E97}">
      <formula1>0</formula1>
      <formula2>0</formula2>
    </dataValidation>
    <dataValidation allowBlank="1" showInputMessage="1" showErrorMessage="1" promptTitle="Yearly contract value" prompt="Enter the estimated yearly value for this contract" sqref="F24" xr:uid="{4D57CCB1-5986-4E58-9D8F-6D2B41EA38BC}">
      <formula1>0</formula1>
      <formula2>0</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D186F77-429D-41E8-BD6E-A91989B54997}">
          <x14:formula1>
            <xm:f>'Data Validation'!$A$2:$A$8</xm:f>
          </x14:formula1>
          <xm:sqref>O2:O36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F5C88-F57A-40D6-B7CD-8361A1B67D0E}">
  <sheetPr>
    <tabColor rgb="FF548235"/>
  </sheetPr>
  <dimension ref="A1:AQ98"/>
  <sheetViews>
    <sheetView zoomScale="70" zoomScaleNormal="70" workbookViewId="0">
      <pane ySplit="1" topLeftCell="A2" activePane="bottomLeft" state="frozen"/>
      <selection pane="bottomLeft" activeCell="Q20" sqref="Q20:W29"/>
    </sheetView>
  </sheetViews>
  <sheetFormatPr defaultRowHeight="15" customHeight="1" x14ac:dyDescent="0.25"/>
  <cols>
    <col min="1" max="1" width="37" style="77" customWidth="1"/>
    <col min="2" max="2" width="43.33203125" style="77" bestFit="1" customWidth="1"/>
    <col min="3" max="3" width="27.33203125" style="77" customWidth="1"/>
    <col min="4" max="4" width="8.6640625" style="77" customWidth="1"/>
    <col min="5" max="5" width="10.44140625" style="77" customWidth="1"/>
    <col min="6" max="6" width="17.6640625" style="77" customWidth="1"/>
    <col min="7" max="7" width="17" style="77" customWidth="1"/>
    <col min="8" max="8" width="14.44140625" style="77" customWidth="1"/>
    <col min="9" max="9" width="13.33203125" style="77" customWidth="1"/>
    <col min="10" max="10" width="16.6640625" style="77" customWidth="1"/>
    <col min="11" max="11" width="13.88671875" style="77" customWidth="1"/>
    <col min="12" max="12" width="11.6640625" style="77" customWidth="1"/>
    <col min="13" max="13" width="11.5546875" style="77" customWidth="1"/>
    <col min="14" max="14" width="15.109375" style="77" customWidth="1"/>
    <col min="15" max="15" width="33.109375" style="77" bestFit="1" customWidth="1"/>
    <col min="16" max="16384" width="8.88671875" style="77"/>
  </cols>
  <sheetData>
    <row r="1" spans="1:15" ht="69" x14ac:dyDescent="0.25">
      <c r="A1" s="37" t="s">
        <v>34</v>
      </c>
      <c r="B1" s="37" t="s">
        <v>35</v>
      </c>
      <c r="C1" s="37" t="s">
        <v>36</v>
      </c>
      <c r="D1" s="37" t="s">
        <v>37</v>
      </c>
      <c r="E1" s="37" t="s">
        <v>38</v>
      </c>
      <c r="F1" s="37" t="s">
        <v>39</v>
      </c>
      <c r="G1" s="37" t="s">
        <v>40</v>
      </c>
      <c r="H1" s="37" t="s">
        <v>41</v>
      </c>
      <c r="I1" s="37" t="s">
        <v>42</v>
      </c>
      <c r="J1" s="37" t="s">
        <v>43</v>
      </c>
      <c r="K1" s="37" t="s">
        <v>44</v>
      </c>
      <c r="L1" s="37" t="s">
        <v>45</v>
      </c>
      <c r="M1" s="37" t="s">
        <v>46</v>
      </c>
      <c r="N1" s="37" t="s">
        <v>47</v>
      </c>
      <c r="O1" s="37" t="s">
        <v>26</v>
      </c>
    </row>
    <row r="2" spans="1:15" ht="41.4" x14ac:dyDescent="0.25">
      <c r="A2" s="101" t="s">
        <v>357</v>
      </c>
      <c r="B2" s="96" t="s">
        <v>357</v>
      </c>
      <c r="C2" s="96" t="s">
        <v>358</v>
      </c>
      <c r="D2" s="106" t="s">
        <v>51</v>
      </c>
      <c r="E2" s="96" t="s">
        <v>51</v>
      </c>
      <c r="F2" s="97" t="s">
        <v>263</v>
      </c>
      <c r="G2" s="97">
        <v>57350</v>
      </c>
      <c r="H2" s="49" t="s">
        <v>359</v>
      </c>
      <c r="I2" s="39" t="s">
        <v>360</v>
      </c>
      <c r="J2" s="98">
        <v>44652</v>
      </c>
      <c r="K2" s="103" t="s">
        <v>263</v>
      </c>
      <c r="L2" s="103" t="s">
        <v>116</v>
      </c>
      <c r="M2" s="103" t="s">
        <v>55</v>
      </c>
      <c r="N2" s="431">
        <v>45748</v>
      </c>
      <c r="O2" s="103" t="s">
        <v>28</v>
      </c>
    </row>
    <row r="3" spans="1:15" ht="27.6" x14ac:dyDescent="0.25">
      <c r="A3" s="101" t="s">
        <v>361</v>
      </c>
      <c r="B3" s="96" t="s">
        <v>361</v>
      </c>
      <c r="C3" s="96" t="s">
        <v>362</v>
      </c>
      <c r="D3" s="106" t="s">
        <v>51</v>
      </c>
      <c r="E3" s="96" t="s">
        <v>51</v>
      </c>
      <c r="F3" s="97" t="s">
        <v>263</v>
      </c>
      <c r="G3" s="99" t="s">
        <v>363</v>
      </c>
      <c r="H3" s="49" t="s">
        <v>359</v>
      </c>
      <c r="I3" s="39" t="s">
        <v>360</v>
      </c>
      <c r="J3" s="98">
        <v>44075</v>
      </c>
      <c r="K3" s="103" t="s">
        <v>263</v>
      </c>
      <c r="L3" s="103" t="s">
        <v>116</v>
      </c>
      <c r="M3" s="103" t="s">
        <v>55</v>
      </c>
      <c r="N3" s="431">
        <v>45747</v>
      </c>
      <c r="O3" s="250" t="s">
        <v>29</v>
      </c>
    </row>
    <row r="4" spans="1:15" ht="27.6" x14ac:dyDescent="0.25">
      <c r="A4" s="254" t="s">
        <v>364</v>
      </c>
      <c r="B4" s="96" t="s">
        <v>364</v>
      </c>
      <c r="C4" s="96" t="s">
        <v>365</v>
      </c>
      <c r="D4" s="106" t="s">
        <v>51</v>
      </c>
      <c r="E4" s="93" t="s">
        <v>50</v>
      </c>
      <c r="F4" s="97" t="s">
        <v>263</v>
      </c>
      <c r="G4" s="99" t="s">
        <v>366</v>
      </c>
      <c r="H4" s="49" t="s">
        <v>359</v>
      </c>
      <c r="I4" s="39" t="s">
        <v>360</v>
      </c>
      <c r="J4" s="98">
        <v>44287</v>
      </c>
      <c r="K4" s="103" t="s">
        <v>263</v>
      </c>
      <c r="L4" s="103" t="s">
        <v>116</v>
      </c>
      <c r="M4" s="103" t="s">
        <v>55</v>
      </c>
      <c r="N4" s="431">
        <v>45748</v>
      </c>
      <c r="O4" s="103" t="s">
        <v>28</v>
      </c>
    </row>
    <row r="5" spans="1:15" ht="41.4" x14ac:dyDescent="0.25">
      <c r="A5" s="25" t="s">
        <v>367</v>
      </c>
      <c r="B5" s="321" t="s">
        <v>368</v>
      </c>
      <c r="C5" s="39" t="s">
        <v>369</v>
      </c>
      <c r="D5" s="106" t="s">
        <v>51</v>
      </c>
      <c r="E5" s="39" t="s">
        <v>51</v>
      </c>
      <c r="F5" s="322">
        <v>2000</v>
      </c>
      <c r="G5" s="322">
        <v>50000</v>
      </c>
      <c r="H5" s="49" t="s">
        <v>359</v>
      </c>
      <c r="I5" s="39" t="s">
        <v>360</v>
      </c>
      <c r="J5" s="103" t="s">
        <v>370</v>
      </c>
      <c r="K5" s="39" t="s">
        <v>263</v>
      </c>
      <c r="L5" s="103" t="s">
        <v>75</v>
      </c>
      <c r="M5" s="39" t="s">
        <v>55</v>
      </c>
      <c r="N5" s="431">
        <v>45717</v>
      </c>
      <c r="O5" s="103" t="s">
        <v>28</v>
      </c>
    </row>
    <row r="6" spans="1:15" ht="27.6" x14ac:dyDescent="0.25">
      <c r="A6" s="95" t="s">
        <v>371</v>
      </c>
      <c r="B6" s="96" t="s">
        <v>371</v>
      </c>
      <c r="C6" s="96" t="s">
        <v>372</v>
      </c>
      <c r="D6" s="106" t="s">
        <v>51</v>
      </c>
      <c r="E6" s="96" t="s">
        <v>51</v>
      </c>
      <c r="F6" s="97">
        <v>31823</v>
      </c>
      <c r="G6" s="97">
        <v>31823</v>
      </c>
      <c r="H6" s="49" t="s">
        <v>359</v>
      </c>
      <c r="I6" s="39" t="s">
        <v>360</v>
      </c>
      <c r="J6" s="323">
        <v>45194</v>
      </c>
      <c r="K6" s="103">
        <v>45924</v>
      </c>
      <c r="L6" s="103" t="s">
        <v>62</v>
      </c>
      <c r="M6" s="103" t="s">
        <v>116</v>
      </c>
      <c r="N6" s="431">
        <v>45924</v>
      </c>
      <c r="O6" s="103" t="s">
        <v>27</v>
      </c>
    </row>
    <row r="7" spans="1:15" ht="27.6" x14ac:dyDescent="0.25">
      <c r="A7" s="95" t="s">
        <v>373</v>
      </c>
      <c r="B7" s="96" t="s">
        <v>373</v>
      </c>
      <c r="C7" s="96" t="s">
        <v>374</v>
      </c>
      <c r="D7" s="106" t="s">
        <v>51</v>
      </c>
      <c r="E7" s="96" t="s">
        <v>51</v>
      </c>
      <c r="F7" s="97" t="s">
        <v>263</v>
      </c>
      <c r="G7" s="99" t="s">
        <v>375</v>
      </c>
      <c r="H7" s="49" t="s">
        <v>359</v>
      </c>
      <c r="I7" s="39" t="s">
        <v>360</v>
      </c>
      <c r="J7" s="98">
        <v>44562</v>
      </c>
      <c r="K7" s="103" t="s">
        <v>263</v>
      </c>
      <c r="L7" s="103" t="s">
        <v>116</v>
      </c>
      <c r="M7" s="103" t="s">
        <v>55</v>
      </c>
      <c r="N7" s="431">
        <v>45658</v>
      </c>
      <c r="O7" s="250" t="s">
        <v>29</v>
      </c>
    </row>
    <row r="8" spans="1:15" ht="27.6" x14ac:dyDescent="0.25">
      <c r="A8" s="95" t="s">
        <v>376</v>
      </c>
      <c r="B8" s="96" t="s">
        <v>376</v>
      </c>
      <c r="C8" s="96" t="s">
        <v>377</v>
      </c>
      <c r="D8" s="106" t="s">
        <v>51</v>
      </c>
      <c r="E8" s="96" t="s">
        <v>51</v>
      </c>
      <c r="F8" s="97">
        <v>12000</v>
      </c>
      <c r="G8" s="324">
        <v>60000</v>
      </c>
      <c r="H8" s="49" t="s">
        <v>359</v>
      </c>
      <c r="I8" s="39" t="s">
        <v>360</v>
      </c>
      <c r="J8" s="98" t="s">
        <v>378</v>
      </c>
      <c r="K8" s="103" t="s">
        <v>263</v>
      </c>
      <c r="L8" s="103" t="s">
        <v>116</v>
      </c>
      <c r="M8" s="103" t="s">
        <v>379</v>
      </c>
      <c r="N8" s="431">
        <v>46753</v>
      </c>
      <c r="O8" s="103" t="s">
        <v>28</v>
      </c>
    </row>
    <row r="9" spans="1:15" ht="27.6" x14ac:dyDescent="0.25">
      <c r="A9" s="95" t="s">
        <v>380</v>
      </c>
      <c r="B9" s="96" t="s">
        <v>381</v>
      </c>
      <c r="C9" s="96" t="s">
        <v>382</v>
      </c>
      <c r="D9" s="106" t="s">
        <v>51</v>
      </c>
      <c r="E9" s="96" t="s">
        <v>51</v>
      </c>
      <c r="F9" s="97" t="s">
        <v>263</v>
      </c>
      <c r="G9" s="130">
        <v>95478.63</v>
      </c>
      <c r="H9" s="49" t="s">
        <v>359</v>
      </c>
      <c r="I9" s="39" t="s">
        <v>360</v>
      </c>
      <c r="J9" s="213">
        <v>44893</v>
      </c>
      <c r="K9" s="103">
        <v>45988</v>
      </c>
      <c r="L9" s="103" t="s">
        <v>61</v>
      </c>
      <c r="M9" s="103" t="s">
        <v>85</v>
      </c>
      <c r="N9" s="431">
        <v>45988</v>
      </c>
      <c r="O9" s="103" t="s">
        <v>27</v>
      </c>
    </row>
    <row r="10" spans="1:15" ht="55.2" x14ac:dyDescent="0.25">
      <c r="A10" s="49" t="s">
        <v>383</v>
      </c>
      <c r="B10" s="49" t="s">
        <v>384</v>
      </c>
      <c r="C10" s="49" t="s">
        <v>385</v>
      </c>
      <c r="D10" s="33" t="s">
        <v>51</v>
      </c>
      <c r="E10" s="33" t="s">
        <v>51</v>
      </c>
      <c r="F10" s="90">
        <v>56231</v>
      </c>
      <c r="G10" s="90">
        <v>56231</v>
      </c>
      <c r="H10" s="49" t="s">
        <v>359</v>
      </c>
      <c r="I10" s="39" t="s">
        <v>360</v>
      </c>
      <c r="J10" s="213">
        <v>45261</v>
      </c>
      <c r="K10" s="213">
        <v>46112</v>
      </c>
      <c r="L10" s="213" t="s">
        <v>386</v>
      </c>
      <c r="M10" s="213" t="s">
        <v>387</v>
      </c>
      <c r="N10" s="431">
        <v>46112</v>
      </c>
      <c r="O10" s="103" t="s">
        <v>27</v>
      </c>
    </row>
    <row r="11" spans="1:15" ht="27.6" x14ac:dyDescent="0.25">
      <c r="A11" s="66" t="s">
        <v>388</v>
      </c>
      <c r="B11" s="50" t="s">
        <v>389</v>
      </c>
      <c r="C11" s="50" t="s">
        <v>390</v>
      </c>
      <c r="D11" s="52" t="s">
        <v>51</v>
      </c>
      <c r="E11" s="30" t="s">
        <v>51</v>
      </c>
      <c r="F11" s="215">
        <v>55061</v>
      </c>
      <c r="G11" s="215">
        <v>55061</v>
      </c>
      <c r="H11" s="49" t="s">
        <v>359</v>
      </c>
      <c r="I11" s="49" t="s">
        <v>391</v>
      </c>
      <c r="J11" s="218">
        <v>45383</v>
      </c>
      <c r="K11" s="218">
        <v>45747</v>
      </c>
      <c r="L11" s="50" t="s">
        <v>387</v>
      </c>
      <c r="M11" s="50" t="s">
        <v>101</v>
      </c>
      <c r="N11" s="420">
        <v>45747</v>
      </c>
      <c r="O11" s="248" t="s">
        <v>27</v>
      </c>
    </row>
    <row r="12" spans="1:15" ht="27.6" x14ac:dyDescent="0.25">
      <c r="A12" s="255" t="s">
        <v>392</v>
      </c>
      <c r="B12" s="50" t="s">
        <v>393</v>
      </c>
      <c r="C12" s="50" t="s">
        <v>394</v>
      </c>
      <c r="D12" s="52" t="s">
        <v>51</v>
      </c>
      <c r="E12" s="50" t="s">
        <v>51</v>
      </c>
      <c r="F12" s="215">
        <v>6907.51</v>
      </c>
      <c r="G12" s="215">
        <v>6907.51</v>
      </c>
      <c r="H12" s="49" t="s">
        <v>359</v>
      </c>
      <c r="I12" s="49" t="s">
        <v>391</v>
      </c>
      <c r="J12" s="218">
        <v>44287</v>
      </c>
      <c r="K12" s="218">
        <v>45382</v>
      </c>
      <c r="L12" s="50" t="s">
        <v>61</v>
      </c>
      <c r="M12" s="50" t="s">
        <v>54</v>
      </c>
      <c r="N12" s="420">
        <v>45747</v>
      </c>
      <c r="O12" s="250" t="s">
        <v>29</v>
      </c>
    </row>
    <row r="13" spans="1:15" ht="27.6" x14ac:dyDescent="0.25">
      <c r="A13" s="257" t="s">
        <v>395</v>
      </c>
      <c r="B13" s="50" t="s">
        <v>396</v>
      </c>
      <c r="C13" s="50" t="s">
        <v>394</v>
      </c>
      <c r="D13" s="52" t="s">
        <v>51</v>
      </c>
      <c r="E13" s="50" t="s">
        <v>51</v>
      </c>
      <c r="F13" s="215">
        <v>31811</v>
      </c>
      <c r="G13" s="215">
        <v>108558</v>
      </c>
      <c r="H13" s="49" t="s">
        <v>359</v>
      </c>
      <c r="I13" s="49" t="s">
        <v>391</v>
      </c>
      <c r="J13" s="218">
        <v>45047</v>
      </c>
      <c r="K13" s="218">
        <v>46142</v>
      </c>
      <c r="L13" s="50" t="s">
        <v>61</v>
      </c>
      <c r="M13" s="50" t="s">
        <v>116</v>
      </c>
      <c r="N13" s="420">
        <v>46142</v>
      </c>
      <c r="O13" s="103" t="s">
        <v>27</v>
      </c>
    </row>
    <row r="14" spans="1:15" ht="27.6" x14ac:dyDescent="0.25">
      <c r="A14" s="334" t="s">
        <v>397</v>
      </c>
      <c r="B14" s="50" t="s">
        <v>398</v>
      </c>
      <c r="C14" s="50" t="s">
        <v>399</v>
      </c>
      <c r="D14" s="52" t="s">
        <v>51</v>
      </c>
      <c r="E14" s="30" t="s">
        <v>50</v>
      </c>
      <c r="F14" s="215">
        <v>25478</v>
      </c>
      <c r="G14" s="215">
        <v>254780</v>
      </c>
      <c r="H14" s="49" t="s">
        <v>359</v>
      </c>
      <c r="I14" s="49" t="s">
        <v>391</v>
      </c>
      <c r="J14" s="218">
        <v>43770</v>
      </c>
      <c r="K14" s="218">
        <v>47392</v>
      </c>
      <c r="L14" s="50" t="s">
        <v>400</v>
      </c>
      <c r="M14" s="50" t="s">
        <v>101</v>
      </c>
      <c r="N14" s="420">
        <v>47392</v>
      </c>
      <c r="O14" s="248" t="s">
        <v>27</v>
      </c>
    </row>
    <row r="15" spans="1:15" ht="27.6" x14ac:dyDescent="0.25">
      <c r="A15" s="89" t="s">
        <v>401</v>
      </c>
      <c r="B15" s="50" t="s">
        <v>398</v>
      </c>
      <c r="C15" s="50" t="s">
        <v>399</v>
      </c>
      <c r="D15" s="52" t="s">
        <v>51</v>
      </c>
      <c r="E15" s="30" t="s">
        <v>50</v>
      </c>
      <c r="F15" s="215">
        <v>63000</v>
      </c>
      <c r="G15" s="215">
        <v>630000</v>
      </c>
      <c r="H15" s="49" t="s">
        <v>359</v>
      </c>
      <c r="I15" s="49" t="s">
        <v>391</v>
      </c>
      <c r="J15" s="218">
        <v>42586</v>
      </c>
      <c r="K15" s="218">
        <v>46237</v>
      </c>
      <c r="L15" s="50" t="s">
        <v>400</v>
      </c>
      <c r="M15" s="50" t="s">
        <v>101</v>
      </c>
      <c r="N15" s="420">
        <v>46237</v>
      </c>
      <c r="O15" s="248" t="s">
        <v>27</v>
      </c>
    </row>
    <row r="16" spans="1:15" ht="27.6" x14ac:dyDescent="0.25">
      <c r="A16" s="421" t="s">
        <v>402</v>
      </c>
      <c r="B16" s="236" t="s">
        <v>402</v>
      </c>
      <c r="C16" s="236" t="s">
        <v>403</v>
      </c>
      <c r="D16" s="236" t="s">
        <v>50</v>
      </c>
      <c r="E16" s="236" t="s">
        <v>51</v>
      </c>
      <c r="F16" s="422">
        <v>30014.400000000001</v>
      </c>
      <c r="G16" s="423">
        <v>30014.400000000001</v>
      </c>
      <c r="H16" s="236" t="s">
        <v>359</v>
      </c>
      <c r="I16" s="236" t="s">
        <v>404</v>
      </c>
      <c r="J16" s="237">
        <v>45139</v>
      </c>
      <c r="K16" s="237">
        <v>45504</v>
      </c>
      <c r="L16" s="236" t="s">
        <v>116</v>
      </c>
      <c r="M16" s="236" t="s">
        <v>91</v>
      </c>
      <c r="N16" s="420">
        <v>45504</v>
      </c>
      <c r="O16" s="103" t="s">
        <v>31</v>
      </c>
    </row>
    <row r="17" spans="1:43" ht="27.6" x14ac:dyDescent="0.25">
      <c r="A17" s="66" t="s">
        <v>405</v>
      </c>
      <c r="B17" s="50" t="s">
        <v>406</v>
      </c>
      <c r="C17" s="50" t="s">
        <v>407</v>
      </c>
      <c r="D17" s="52" t="s">
        <v>51</v>
      </c>
      <c r="E17" s="50" t="s">
        <v>51</v>
      </c>
      <c r="F17" s="215">
        <v>5000</v>
      </c>
      <c r="G17" s="215">
        <v>5000</v>
      </c>
      <c r="H17" s="49" t="s">
        <v>359</v>
      </c>
      <c r="I17" s="49" t="s">
        <v>391</v>
      </c>
      <c r="J17" s="218">
        <v>44927</v>
      </c>
      <c r="K17" s="218">
        <v>45473</v>
      </c>
      <c r="L17" s="50" t="s">
        <v>408</v>
      </c>
      <c r="M17" s="50" t="s">
        <v>409</v>
      </c>
      <c r="N17" s="420">
        <v>45838</v>
      </c>
      <c r="O17" s="103" t="s">
        <v>27</v>
      </c>
    </row>
    <row r="18" spans="1:43" ht="27.6" x14ac:dyDescent="0.25">
      <c r="A18" s="424" t="s">
        <v>410</v>
      </c>
      <c r="B18" s="236" t="s">
        <v>410</v>
      </c>
      <c r="C18" s="236" t="s">
        <v>411</v>
      </c>
      <c r="D18" s="236" t="s">
        <v>51</v>
      </c>
      <c r="E18" s="236" t="s">
        <v>51</v>
      </c>
      <c r="F18" s="90">
        <v>30000</v>
      </c>
      <c r="G18" s="90">
        <v>30000</v>
      </c>
      <c r="H18" s="233" t="s">
        <v>359</v>
      </c>
      <c r="I18" s="233" t="s">
        <v>391</v>
      </c>
      <c r="J18" s="237">
        <v>45292</v>
      </c>
      <c r="K18" s="237">
        <v>45657</v>
      </c>
      <c r="L18" s="236" t="s">
        <v>387</v>
      </c>
      <c r="M18" s="236" t="s">
        <v>412</v>
      </c>
      <c r="N18" s="419">
        <v>45657</v>
      </c>
      <c r="O18" s="250" t="s">
        <v>29</v>
      </c>
    </row>
    <row r="19" spans="1:43" ht="27.6" x14ac:dyDescent="0.25">
      <c r="A19" s="425" t="s">
        <v>413</v>
      </c>
      <c r="B19" s="426" t="s">
        <v>414</v>
      </c>
      <c r="C19" s="236" t="s">
        <v>415</v>
      </c>
      <c r="D19" s="236" t="s">
        <v>51</v>
      </c>
      <c r="E19" s="236" t="s">
        <v>51</v>
      </c>
      <c r="F19" s="90">
        <v>60000</v>
      </c>
      <c r="G19" s="90">
        <v>180000</v>
      </c>
      <c r="H19" s="233" t="s">
        <v>359</v>
      </c>
      <c r="I19" s="233" t="s">
        <v>391</v>
      </c>
      <c r="J19" s="237">
        <v>45383</v>
      </c>
      <c r="K19" s="237">
        <v>46477</v>
      </c>
      <c r="L19" s="236" t="s">
        <v>61</v>
      </c>
      <c r="M19" s="237" t="s">
        <v>62</v>
      </c>
      <c r="N19" s="419">
        <v>46477</v>
      </c>
      <c r="O19" s="250" t="s">
        <v>28</v>
      </c>
    </row>
    <row r="20" spans="1:43" ht="27.6" x14ac:dyDescent="0.25">
      <c r="A20" s="60" t="s">
        <v>418</v>
      </c>
      <c r="B20" s="63" t="s">
        <v>418</v>
      </c>
      <c r="C20" s="63" t="s">
        <v>218</v>
      </c>
      <c r="D20" s="63" t="s">
        <v>51</v>
      </c>
      <c r="E20" s="63" t="s">
        <v>51</v>
      </c>
      <c r="F20" s="64">
        <v>32144</v>
      </c>
      <c r="G20" s="64">
        <v>96432</v>
      </c>
      <c r="H20" s="63" t="s">
        <v>359</v>
      </c>
      <c r="I20" s="63" t="s">
        <v>416</v>
      </c>
      <c r="J20" s="237">
        <v>45231</v>
      </c>
      <c r="K20" s="237">
        <v>46326</v>
      </c>
      <c r="L20" s="63" t="s">
        <v>61</v>
      </c>
      <c r="M20" s="63" t="s">
        <v>194</v>
      </c>
      <c r="N20" s="419">
        <v>46326</v>
      </c>
      <c r="O20" s="103" t="s">
        <v>28</v>
      </c>
    </row>
    <row r="21" spans="1:43" s="94" customFormat="1" ht="96.6" x14ac:dyDescent="0.25">
      <c r="A21" s="357" t="s">
        <v>419</v>
      </c>
      <c r="B21" s="30" t="s">
        <v>419</v>
      </c>
      <c r="C21" s="30" t="s">
        <v>420</v>
      </c>
      <c r="D21" s="52" t="s">
        <v>51</v>
      </c>
      <c r="E21" s="30" t="s">
        <v>50</v>
      </c>
      <c r="F21" s="328">
        <v>184094</v>
      </c>
      <c r="G21" s="328">
        <v>931765</v>
      </c>
      <c r="H21" s="49" t="s">
        <v>359</v>
      </c>
      <c r="I21" s="236" t="s">
        <v>404</v>
      </c>
      <c r="J21" s="53">
        <v>43435</v>
      </c>
      <c r="K21" s="53">
        <v>45261</v>
      </c>
      <c r="L21" s="30" t="s">
        <v>421</v>
      </c>
      <c r="M21" s="30" t="s">
        <v>101</v>
      </c>
      <c r="N21" s="431">
        <v>46112</v>
      </c>
      <c r="O21" s="103" t="s">
        <v>28</v>
      </c>
    </row>
    <row r="22" spans="1:43" s="94" customFormat="1" ht="27.6" x14ac:dyDescent="0.25">
      <c r="A22" s="62" t="s">
        <v>422</v>
      </c>
      <c r="B22" s="63" t="s">
        <v>422</v>
      </c>
      <c r="C22" s="63" t="s">
        <v>423</v>
      </c>
      <c r="D22" s="63" t="s">
        <v>51</v>
      </c>
      <c r="E22" s="63" t="s">
        <v>51</v>
      </c>
      <c r="F22" s="64">
        <v>15528</v>
      </c>
      <c r="G22" s="64">
        <v>15528</v>
      </c>
      <c r="H22" s="63" t="s">
        <v>359</v>
      </c>
      <c r="I22" s="63" t="s">
        <v>416</v>
      </c>
      <c r="J22" s="237">
        <v>45292</v>
      </c>
      <c r="K22" s="237">
        <v>45657</v>
      </c>
      <c r="L22" s="63" t="s">
        <v>135</v>
      </c>
      <c r="M22" s="63" t="s">
        <v>424</v>
      </c>
      <c r="N22" s="419">
        <v>45657</v>
      </c>
      <c r="O22" s="250" t="s">
        <v>29</v>
      </c>
    </row>
    <row r="23" spans="1:43" s="94" customFormat="1" ht="27.6" x14ac:dyDescent="0.25">
      <c r="A23" s="60" t="s">
        <v>425</v>
      </c>
      <c r="B23" s="63" t="s">
        <v>426</v>
      </c>
      <c r="C23" s="63" t="s">
        <v>427</v>
      </c>
      <c r="D23" s="50" t="s">
        <v>51</v>
      </c>
      <c r="E23" s="50" t="s">
        <v>51</v>
      </c>
      <c r="F23" s="64">
        <v>926</v>
      </c>
      <c r="G23" s="64">
        <v>2778</v>
      </c>
      <c r="H23" s="49" t="s">
        <v>359</v>
      </c>
      <c r="I23" s="63" t="s">
        <v>416</v>
      </c>
      <c r="J23" s="65">
        <v>43804</v>
      </c>
      <c r="K23" s="65">
        <v>44169</v>
      </c>
      <c r="L23" s="63" t="s">
        <v>428</v>
      </c>
      <c r="M23" s="63" t="s">
        <v>55</v>
      </c>
      <c r="N23" s="432">
        <v>45630</v>
      </c>
      <c r="O23" s="249" t="s">
        <v>31</v>
      </c>
    </row>
    <row r="24" spans="1:43" s="94" customFormat="1" ht="27.6" x14ac:dyDescent="0.25">
      <c r="A24" s="221" t="s">
        <v>429</v>
      </c>
      <c r="B24" s="63" t="s">
        <v>429</v>
      </c>
      <c r="C24" s="63" t="s">
        <v>430</v>
      </c>
      <c r="D24" s="63" t="s">
        <v>51</v>
      </c>
      <c r="E24" s="63" t="s">
        <v>51</v>
      </c>
      <c r="F24" s="64">
        <v>2250</v>
      </c>
      <c r="G24" s="64">
        <v>2250</v>
      </c>
      <c r="H24" s="63" t="s">
        <v>359</v>
      </c>
      <c r="I24" s="63" t="s">
        <v>416</v>
      </c>
      <c r="J24" s="237">
        <v>44805</v>
      </c>
      <c r="K24" s="237">
        <v>45230</v>
      </c>
      <c r="L24" s="63" t="s">
        <v>135</v>
      </c>
      <c r="M24" s="63" t="s">
        <v>55</v>
      </c>
      <c r="N24" s="419">
        <v>45596</v>
      </c>
      <c r="O24" s="250" t="s">
        <v>29</v>
      </c>
    </row>
    <row r="25" spans="1:43" s="94" customFormat="1" ht="27.6" x14ac:dyDescent="0.25">
      <c r="A25" s="221" t="s">
        <v>431</v>
      </c>
      <c r="B25" s="63" t="s">
        <v>432</v>
      </c>
      <c r="C25" s="63" t="s">
        <v>433</v>
      </c>
      <c r="D25" s="50" t="s">
        <v>51</v>
      </c>
      <c r="E25" s="50" t="s">
        <v>51</v>
      </c>
      <c r="F25" s="222">
        <v>23805</v>
      </c>
      <c r="G25" s="222">
        <v>23805</v>
      </c>
      <c r="H25" s="49" t="s">
        <v>359</v>
      </c>
      <c r="I25" s="63" t="s">
        <v>416</v>
      </c>
      <c r="J25" s="65">
        <v>44104</v>
      </c>
      <c r="K25" s="65">
        <v>44469</v>
      </c>
      <c r="L25" s="63" t="s">
        <v>428</v>
      </c>
      <c r="M25" s="63" t="s">
        <v>55</v>
      </c>
      <c r="N25" s="432">
        <v>45595</v>
      </c>
      <c r="O25" s="250" t="s">
        <v>29</v>
      </c>
    </row>
    <row r="26" spans="1:43" s="94" customFormat="1" ht="69" x14ac:dyDescent="0.25">
      <c r="A26" s="62" t="s">
        <v>434</v>
      </c>
      <c r="B26" s="63" t="s">
        <v>435</v>
      </c>
      <c r="C26" s="63" t="s">
        <v>436</v>
      </c>
      <c r="D26" s="50" t="s">
        <v>51</v>
      </c>
      <c r="E26" s="50" t="s">
        <v>51</v>
      </c>
      <c r="F26" s="63" t="s">
        <v>263</v>
      </c>
      <c r="G26" s="64">
        <v>21000</v>
      </c>
      <c r="H26" s="49" t="s">
        <v>359</v>
      </c>
      <c r="I26" s="63" t="s">
        <v>416</v>
      </c>
      <c r="J26" s="65">
        <v>44488</v>
      </c>
      <c r="K26" s="65">
        <v>44852</v>
      </c>
      <c r="L26" s="63" t="s">
        <v>428</v>
      </c>
      <c r="M26" s="63" t="s">
        <v>55</v>
      </c>
      <c r="N26" s="432">
        <v>45583</v>
      </c>
      <c r="O26" s="250" t="s">
        <v>29</v>
      </c>
    </row>
    <row r="27" spans="1:43" s="94" customFormat="1" ht="27.6" x14ac:dyDescent="0.25">
      <c r="A27" s="335" t="s">
        <v>437</v>
      </c>
      <c r="B27" s="57" t="s">
        <v>438</v>
      </c>
      <c r="C27" s="63" t="s">
        <v>439</v>
      </c>
      <c r="D27" s="50" t="s">
        <v>51</v>
      </c>
      <c r="E27" s="50" t="s">
        <v>51</v>
      </c>
      <c r="F27" s="64">
        <v>12000</v>
      </c>
      <c r="G27" s="64">
        <v>36000</v>
      </c>
      <c r="H27" s="49" t="s">
        <v>359</v>
      </c>
      <c r="I27" s="63" t="s">
        <v>416</v>
      </c>
      <c r="J27" s="65">
        <v>43742</v>
      </c>
      <c r="K27" s="65">
        <v>44837</v>
      </c>
      <c r="L27" s="63" t="s">
        <v>417</v>
      </c>
      <c r="M27" s="63" t="s">
        <v>55</v>
      </c>
      <c r="N27" s="432">
        <v>45568</v>
      </c>
      <c r="O27" s="250" t="s">
        <v>29</v>
      </c>
    </row>
    <row r="28" spans="1:43" s="94" customFormat="1" ht="27.6" x14ac:dyDescent="0.25">
      <c r="A28" s="335" t="s">
        <v>440</v>
      </c>
      <c r="B28" s="57" t="s">
        <v>441</v>
      </c>
      <c r="C28" s="63" t="s">
        <v>442</v>
      </c>
      <c r="D28" s="50" t="s">
        <v>51</v>
      </c>
      <c r="E28" s="50" t="s">
        <v>51</v>
      </c>
      <c r="F28" s="64">
        <v>23000</v>
      </c>
      <c r="G28" s="64">
        <v>69000</v>
      </c>
      <c r="H28" s="49" t="s">
        <v>359</v>
      </c>
      <c r="I28" s="63" t="s">
        <v>416</v>
      </c>
      <c r="J28" s="65">
        <v>43739</v>
      </c>
      <c r="K28" s="65">
        <v>44834</v>
      </c>
      <c r="L28" s="63" t="s">
        <v>417</v>
      </c>
      <c r="M28" s="63" t="s">
        <v>55</v>
      </c>
      <c r="N28" s="432">
        <v>45565</v>
      </c>
      <c r="O28" s="250" t="s">
        <v>29</v>
      </c>
    </row>
    <row r="29" spans="1:43" s="94" customFormat="1" ht="27.6" x14ac:dyDescent="0.25">
      <c r="A29" s="356" t="s">
        <v>443</v>
      </c>
      <c r="B29" s="57" t="s">
        <v>444</v>
      </c>
      <c r="C29" s="63" t="s">
        <v>442</v>
      </c>
      <c r="D29" s="50" t="s">
        <v>51</v>
      </c>
      <c r="E29" s="50" t="s">
        <v>51</v>
      </c>
      <c r="F29" s="64">
        <v>23000</v>
      </c>
      <c r="G29" s="63" t="s">
        <v>24</v>
      </c>
      <c r="H29" s="49" t="s">
        <v>359</v>
      </c>
      <c r="I29" s="63" t="s">
        <v>416</v>
      </c>
      <c r="J29" s="65">
        <v>43475</v>
      </c>
      <c r="K29" s="65">
        <v>44834</v>
      </c>
      <c r="L29" s="63" t="s">
        <v>417</v>
      </c>
      <c r="M29" s="63" t="s">
        <v>55</v>
      </c>
      <c r="N29" s="432">
        <v>45565</v>
      </c>
      <c r="O29" s="250" t="s">
        <v>29</v>
      </c>
    </row>
    <row r="30" spans="1:43" ht="27.6" x14ac:dyDescent="0.25">
      <c r="A30" s="355" t="s">
        <v>445</v>
      </c>
      <c r="B30" s="57" t="s">
        <v>446</v>
      </c>
      <c r="C30" s="63" t="s">
        <v>442</v>
      </c>
      <c r="D30" s="50" t="s">
        <v>51</v>
      </c>
      <c r="E30" s="50" t="s">
        <v>51</v>
      </c>
      <c r="F30" s="64">
        <v>10614</v>
      </c>
      <c r="G30" s="63" t="s">
        <v>24</v>
      </c>
      <c r="H30" s="49" t="s">
        <v>359</v>
      </c>
      <c r="I30" s="63" t="s">
        <v>416</v>
      </c>
      <c r="J30" s="65">
        <v>43475</v>
      </c>
      <c r="K30" s="63" t="s">
        <v>447</v>
      </c>
      <c r="L30" s="63" t="s">
        <v>417</v>
      </c>
      <c r="M30" s="63" t="s">
        <v>55</v>
      </c>
      <c r="N30" s="432">
        <v>45565</v>
      </c>
      <c r="O30" s="250" t="s">
        <v>29</v>
      </c>
    </row>
    <row r="31" spans="1:43" s="21" customFormat="1" ht="27.6" x14ac:dyDescent="0.25">
      <c r="A31" s="336" t="s">
        <v>448</v>
      </c>
      <c r="B31" s="63" t="s">
        <v>449</v>
      </c>
      <c r="C31" s="63" t="s">
        <v>450</v>
      </c>
      <c r="D31" s="50" t="s">
        <v>51</v>
      </c>
      <c r="E31" s="50" t="s">
        <v>51</v>
      </c>
      <c r="F31" s="64">
        <v>32000</v>
      </c>
      <c r="G31" s="64">
        <v>64000</v>
      </c>
      <c r="H31" s="49" t="s">
        <v>359</v>
      </c>
      <c r="I31" s="63" t="s">
        <v>416</v>
      </c>
      <c r="J31" s="65">
        <v>43739</v>
      </c>
      <c r="K31" s="65">
        <v>44469</v>
      </c>
      <c r="L31" s="63" t="s">
        <v>451</v>
      </c>
      <c r="M31" s="63" t="s">
        <v>409</v>
      </c>
      <c r="N31" s="432">
        <v>45565</v>
      </c>
      <c r="O31" s="250" t="s">
        <v>27</v>
      </c>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row>
    <row r="32" spans="1:43" s="5" customFormat="1" ht="41.4" x14ac:dyDescent="0.25">
      <c r="A32" s="221" t="s">
        <v>452</v>
      </c>
      <c r="B32" s="63" t="s">
        <v>453</v>
      </c>
      <c r="C32" s="57" t="s">
        <v>454</v>
      </c>
      <c r="D32" s="50" t="s">
        <v>51</v>
      </c>
      <c r="E32" s="50" t="s">
        <v>51</v>
      </c>
      <c r="F32" s="64">
        <v>570</v>
      </c>
      <c r="G32" s="64">
        <v>570</v>
      </c>
      <c r="H32" s="49" t="s">
        <v>359</v>
      </c>
      <c r="I32" s="63" t="s">
        <v>416</v>
      </c>
      <c r="J32" s="35" t="s">
        <v>455</v>
      </c>
      <c r="K32" s="65">
        <v>44834</v>
      </c>
      <c r="L32" s="63" t="s">
        <v>428</v>
      </c>
      <c r="M32" s="63" t="s">
        <v>55</v>
      </c>
      <c r="N32" s="432">
        <v>45565</v>
      </c>
      <c r="O32" s="249" t="s">
        <v>28</v>
      </c>
    </row>
    <row r="33" spans="1:16" s="5" customFormat="1" ht="27.6" x14ac:dyDescent="0.25">
      <c r="A33" s="221" t="s">
        <v>456</v>
      </c>
      <c r="B33" s="63" t="s">
        <v>457</v>
      </c>
      <c r="C33" s="57" t="s">
        <v>458</v>
      </c>
      <c r="D33" s="50" t="s">
        <v>51</v>
      </c>
      <c r="E33" s="50" t="s">
        <v>51</v>
      </c>
      <c r="F33" s="64">
        <v>1500</v>
      </c>
      <c r="G33" s="64">
        <v>4500</v>
      </c>
      <c r="H33" s="49" t="s">
        <v>359</v>
      </c>
      <c r="I33" s="63" t="s">
        <v>416</v>
      </c>
      <c r="J33" s="32">
        <v>43732</v>
      </c>
      <c r="K33" s="65">
        <v>44097</v>
      </c>
      <c r="L33" s="63" t="s">
        <v>428</v>
      </c>
      <c r="M33" s="63" t="s">
        <v>55</v>
      </c>
      <c r="N33" s="432">
        <v>45558</v>
      </c>
      <c r="O33" s="249" t="s">
        <v>31</v>
      </c>
      <c r="P33" s="3"/>
    </row>
    <row r="34" spans="1:16" s="5" customFormat="1" ht="27.6" x14ac:dyDescent="0.25">
      <c r="A34" s="424" t="s">
        <v>459</v>
      </c>
      <c r="B34" s="236" t="s">
        <v>459</v>
      </c>
      <c r="C34" s="233" t="s">
        <v>460</v>
      </c>
      <c r="D34" s="50" t="s">
        <v>51</v>
      </c>
      <c r="E34" s="50" t="s">
        <v>51</v>
      </c>
      <c r="F34" s="64">
        <v>17250</v>
      </c>
      <c r="G34" s="64">
        <v>37525</v>
      </c>
      <c r="H34" s="49" t="s">
        <v>359</v>
      </c>
      <c r="I34" s="63" t="s">
        <v>416</v>
      </c>
      <c r="J34" s="237">
        <v>44805</v>
      </c>
      <c r="K34" s="237">
        <v>45525</v>
      </c>
      <c r="L34" s="236" t="s">
        <v>62</v>
      </c>
      <c r="M34" s="236" t="s">
        <v>85</v>
      </c>
      <c r="N34" s="419">
        <v>45525</v>
      </c>
      <c r="O34" s="250" t="s">
        <v>27</v>
      </c>
    </row>
    <row r="35" spans="1:16" s="5" customFormat="1" ht="27.6" x14ac:dyDescent="0.25">
      <c r="A35" s="60" t="s">
        <v>461</v>
      </c>
      <c r="B35" s="63" t="s">
        <v>461</v>
      </c>
      <c r="C35" s="63" t="s">
        <v>460</v>
      </c>
      <c r="D35" s="63" t="s">
        <v>51</v>
      </c>
      <c r="E35" s="63" t="s">
        <v>51</v>
      </c>
      <c r="F35" s="64">
        <v>23891</v>
      </c>
      <c r="G35" s="64">
        <v>23891</v>
      </c>
      <c r="H35" s="63" t="s">
        <v>359</v>
      </c>
      <c r="I35" s="63" t="s">
        <v>416</v>
      </c>
      <c r="J35" s="237">
        <v>44805</v>
      </c>
      <c r="K35" s="237">
        <v>45525</v>
      </c>
      <c r="L35" s="63" t="s">
        <v>62</v>
      </c>
      <c r="M35" s="63" t="s">
        <v>85</v>
      </c>
      <c r="N35" s="419">
        <v>45525</v>
      </c>
      <c r="O35" s="250" t="s">
        <v>27</v>
      </c>
    </row>
    <row r="36" spans="1:16" s="5" customFormat="1" ht="27.6" x14ac:dyDescent="0.25">
      <c r="A36" s="424" t="s">
        <v>462</v>
      </c>
      <c r="B36" s="236" t="s">
        <v>463</v>
      </c>
      <c r="C36" s="233" t="s">
        <v>464</v>
      </c>
      <c r="D36" s="50" t="s">
        <v>50</v>
      </c>
      <c r="E36" s="50" t="s">
        <v>51</v>
      </c>
      <c r="F36" s="64">
        <v>33500</v>
      </c>
      <c r="G36" s="64">
        <v>67000</v>
      </c>
      <c r="H36" s="49" t="s">
        <v>465</v>
      </c>
      <c r="I36" s="63" t="s">
        <v>466</v>
      </c>
      <c r="J36" s="237">
        <v>45455</v>
      </c>
      <c r="K36" s="419">
        <v>46549</v>
      </c>
      <c r="L36" s="236" t="s">
        <v>61</v>
      </c>
      <c r="M36" s="233" t="s">
        <v>581</v>
      </c>
      <c r="N36" s="419">
        <v>46549</v>
      </c>
      <c r="O36" s="250" t="s">
        <v>29</v>
      </c>
    </row>
    <row r="37" spans="1:16" s="5" customFormat="1" ht="27.6" x14ac:dyDescent="0.3">
      <c r="A37" s="128" t="s">
        <v>467</v>
      </c>
      <c r="B37" s="52" t="s">
        <v>467</v>
      </c>
      <c r="C37" s="52" t="s">
        <v>468</v>
      </c>
      <c r="D37" s="52" t="s">
        <v>51</v>
      </c>
      <c r="E37" s="50" t="s">
        <v>51</v>
      </c>
      <c r="F37" s="216">
        <v>79000</v>
      </c>
      <c r="G37" s="216">
        <v>79000</v>
      </c>
      <c r="H37" s="49" t="s">
        <v>359</v>
      </c>
      <c r="I37" s="30" t="s">
        <v>469</v>
      </c>
      <c r="J37" s="36" t="s">
        <v>470</v>
      </c>
      <c r="K37" s="53" t="s">
        <v>471</v>
      </c>
      <c r="L37" s="30" t="s">
        <v>90</v>
      </c>
      <c r="M37" s="30" t="s">
        <v>62</v>
      </c>
      <c r="N37" s="433">
        <v>45646</v>
      </c>
      <c r="O37" s="103" t="s">
        <v>28</v>
      </c>
    </row>
    <row r="38" spans="1:16" s="5" customFormat="1" ht="27.6" x14ac:dyDescent="0.3">
      <c r="A38" s="320" t="s">
        <v>472</v>
      </c>
      <c r="B38" s="50" t="s">
        <v>472</v>
      </c>
      <c r="C38" s="50" t="s">
        <v>473</v>
      </c>
      <c r="D38" s="50" t="s">
        <v>51</v>
      </c>
      <c r="E38" s="50" t="s">
        <v>51</v>
      </c>
      <c r="F38" s="215">
        <v>23000</v>
      </c>
      <c r="G38" s="215">
        <v>23000</v>
      </c>
      <c r="H38" s="49" t="s">
        <v>359</v>
      </c>
      <c r="I38" s="30" t="s">
        <v>474</v>
      </c>
      <c r="J38" s="218">
        <v>41835</v>
      </c>
      <c r="K38" s="325">
        <v>44764</v>
      </c>
      <c r="L38" s="50" t="s">
        <v>54</v>
      </c>
      <c r="M38" s="50" t="s">
        <v>55</v>
      </c>
      <c r="N38" s="420">
        <v>45853</v>
      </c>
      <c r="O38" s="250" t="s">
        <v>29</v>
      </c>
    </row>
    <row r="39" spans="1:16" s="5" customFormat="1" ht="41.4" x14ac:dyDescent="0.3">
      <c r="A39" s="247" t="s">
        <v>475</v>
      </c>
      <c r="B39" s="30" t="s">
        <v>475</v>
      </c>
      <c r="C39" s="30" t="s">
        <v>476</v>
      </c>
      <c r="D39" s="50" t="s">
        <v>51</v>
      </c>
      <c r="E39" s="50" t="s">
        <v>51</v>
      </c>
      <c r="F39" s="30" t="s">
        <v>263</v>
      </c>
      <c r="G39" s="30" t="s">
        <v>263</v>
      </c>
      <c r="H39" s="49" t="s">
        <v>359</v>
      </c>
      <c r="I39" s="30" t="s">
        <v>474</v>
      </c>
      <c r="J39" s="53">
        <v>41835</v>
      </c>
      <c r="K39" s="30" t="s">
        <v>477</v>
      </c>
      <c r="L39" s="50" t="s">
        <v>54</v>
      </c>
      <c r="M39" s="30" t="s">
        <v>477</v>
      </c>
      <c r="N39" s="420">
        <v>45853</v>
      </c>
      <c r="O39" s="250" t="s">
        <v>29</v>
      </c>
    </row>
    <row r="40" spans="1:16" s="5" customFormat="1" ht="27.6" x14ac:dyDescent="0.25">
      <c r="A40" s="421" t="s">
        <v>478</v>
      </c>
      <c r="B40" s="236" t="s">
        <v>478</v>
      </c>
      <c r="C40" s="236" t="s">
        <v>479</v>
      </c>
      <c r="D40" s="106" t="s">
        <v>51</v>
      </c>
      <c r="E40" s="96" t="s">
        <v>51</v>
      </c>
      <c r="F40" s="90">
        <v>33876</v>
      </c>
      <c r="G40" s="90">
        <v>33876</v>
      </c>
      <c r="H40" s="49" t="s">
        <v>359</v>
      </c>
      <c r="I40" s="39" t="s">
        <v>360</v>
      </c>
      <c r="J40" s="237">
        <v>45252</v>
      </c>
      <c r="K40" s="103">
        <v>45618</v>
      </c>
      <c r="L40" s="103" t="s">
        <v>387</v>
      </c>
      <c r="M40" s="53" t="s">
        <v>387</v>
      </c>
      <c r="N40" s="434">
        <v>45618</v>
      </c>
      <c r="O40" s="250" t="s">
        <v>29</v>
      </c>
    </row>
    <row r="41" spans="1:16" s="5" customFormat="1" ht="27.6" x14ac:dyDescent="0.25">
      <c r="A41" s="427" t="s">
        <v>480</v>
      </c>
      <c r="B41" s="233" t="s">
        <v>480</v>
      </c>
      <c r="C41" s="233" t="s">
        <v>481</v>
      </c>
      <c r="D41" s="106" t="s">
        <v>51</v>
      </c>
      <c r="E41" s="96" t="s">
        <v>51</v>
      </c>
      <c r="F41" s="90">
        <v>14976</v>
      </c>
      <c r="G41" s="90">
        <v>14976</v>
      </c>
      <c r="H41" s="49" t="s">
        <v>359</v>
      </c>
      <c r="I41" s="39" t="s">
        <v>360</v>
      </c>
      <c r="J41" s="237">
        <v>45246</v>
      </c>
      <c r="K41" s="103">
        <v>45612</v>
      </c>
      <c r="L41" s="103" t="s">
        <v>387</v>
      </c>
      <c r="M41" s="53" t="s">
        <v>387</v>
      </c>
      <c r="N41" s="434">
        <v>45612</v>
      </c>
      <c r="O41" s="250" t="s">
        <v>29</v>
      </c>
    </row>
    <row r="42" spans="1:16" s="5" customFormat="1" ht="27.6" x14ac:dyDescent="0.25">
      <c r="A42" s="428" t="s">
        <v>482</v>
      </c>
      <c r="B42" s="163" t="s">
        <v>482</v>
      </c>
      <c r="C42" s="233" t="s">
        <v>483</v>
      </c>
      <c r="D42" s="106" t="s">
        <v>51</v>
      </c>
      <c r="E42" s="96" t="s">
        <v>51</v>
      </c>
      <c r="F42" s="90">
        <v>26475</v>
      </c>
      <c r="G42" s="90">
        <v>26425</v>
      </c>
      <c r="H42" s="49" t="s">
        <v>359</v>
      </c>
      <c r="I42" s="39" t="s">
        <v>360</v>
      </c>
      <c r="J42" s="418">
        <v>45107</v>
      </c>
      <c r="K42" s="418">
        <v>45382</v>
      </c>
      <c r="L42" s="327" t="s">
        <v>484</v>
      </c>
      <c r="M42" s="236" t="s">
        <v>387</v>
      </c>
      <c r="N42" s="434">
        <v>45747</v>
      </c>
      <c r="O42" s="250" t="s">
        <v>29</v>
      </c>
    </row>
    <row r="43" spans="1:16" s="5" customFormat="1" ht="27.6" x14ac:dyDescent="0.3">
      <c r="A43" s="214" t="s">
        <v>485</v>
      </c>
      <c r="B43" s="32" t="s">
        <v>486</v>
      </c>
      <c r="C43" s="32" t="s">
        <v>487</v>
      </c>
      <c r="D43" s="30" t="s">
        <v>50</v>
      </c>
      <c r="E43" s="30" t="s">
        <v>50</v>
      </c>
      <c r="F43" s="326">
        <v>4100000</v>
      </c>
      <c r="G43" s="326">
        <v>32666243</v>
      </c>
      <c r="H43" s="49" t="s">
        <v>359</v>
      </c>
      <c r="I43" s="32" t="s">
        <v>488</v>
      </c>
      <c r="J43" s="32">
        <v>42534</v>
      </c>
      <c r="K43" s="32">
        <v>45455</v>
      </c>
      <c r="L43" s="32" t="s">
        <v>489</v>
      </c>
      <c r="M43" s="32" t="s">
        <v>489</v>
      </c>
      <c r="N43" s="435">
        <v>46916</v>
      </c>
      <c r="O43" s="103" t="s">
        <v>28</v>
      </c>
    </row>
    <row r="44" spans="1:16" s="5" customFormat="1" ht="27.6" x14ac:dyDescent="0.25">
      <c r="A44" s="61" t="s">
        <v>490</v>
      </c>
      <c r="B44" s="63" t="s">
        <v>491</v>
      </c>
      <c r="C44" s="63" t="s">
        <v>492</v>
      </c>
      <c r="D44" s="50" t="s">
        <v>51</v>
      </c>
      <c r="E44" s="30" t="s">
        <v>50</v>
      </c>
      <c r="F44" s="326">
        <v>129830</v>
      </c>
      <c r="G44" s="326">
        <v>200000</v>
      </c>
      <c r="H44" s="49" t="s">
        <v>359</v>
      </c>
      <c r="I44" s="35" t="s">
        <v>488</v>
      </c>
      <c r="J44" s="32">
        <v>42534</v>
      </c>
      <c r="K44" s="32">
        <v>45492</v>
      </c>
      <c r="L44" s="35" t="s">
        <v>489</v>
      </c>
      <c r="M44" s="35" t="s">
        <v>116</v>
      </c>
      <c r="N44" s="432">
        <v>45857</v>
      </c>
      <c r="O44" s="103" t="s">
        <v>28</v>
      </c>
    </row>
    <row r="45" spans="1:16" s="5" customFormat="1" ht="27.6" x14ac:dyDescent="0.25">
      <c r="A45" s="86" t="s">
        <v>493</v>
      </c>
      <c r="B45" s="63" t="s">
        <v>494</v>
      </c>
      <c r="C45" s="63" t="s">
        <v>487</v>
      </c>
      <c r="D45" s="30" t="s">
        <v>50</v>
      </c>
      <c r="E45" s="50" t="s">
        <v>51</v>
      </c>
      <c r="F45" s="64">
        <v>28175</v>
      </c>
      <c r="G45" s="429">
        <v>12000</v>
      </c>
      <c r="H45" s="49" t="s">
        <v>359</v>
      </c>
      <c r="I45" s="63" t="s">
        <v>488</v>
      </c>
      <c r="J45" s="65">
        <v>43191</v>
      </c>
      <c r="K45" s="237">
        <v>43556</v>
      </c>
      <c r="L45" s="35" t="s">
        <v>54</v>
      </c>
      <c r="M45" s="50" t="s">
        <v>55</v>
      </c>
      <c r="N45" s="436">
        <v>46844</v>
      </c>
      <c r="O45" s="249" t="s">
        <v>28</v>
      </c>
    </row>
    <row r="46" spans="1:16" s="5" customFormat="1" ht="27.6" x14ac:dyDescent="0.3">
      <c r="A46" s="75" t="s">
        <v>498</v>
      </c>
      <c r="B46" s="30" t="s">
        <v>499</v>
      </c>
      <c r="C46" s="30" t="s">
        <v>500</v>
      </c>
      <c r="D46" s="30" t="s">
        <v>50</v>
      </c>
      <c r="E46" s="30" t="s">
        <v>50</v>
      </c>
      <c r="F46" s="328">
        <v>9000000</v>
      </c>
      <c r="G46" s="328">
        <v>18500000</v>
      </c>
      <c r="H46" s="49" t="s">
        <v>359</v>
      </c>
      <c r="I46" s="49" t="s">
        <v>496</v>
      </c>
      <c r="J46" s="53">
        <v>45139</v>
      </c>
      <c r="K46" s="53">
        <v>46081</v>
      </c>
      <c r="L46" s="30" t="s">
        <v>501</v>
      </c>
      <c r="M46" s="30" t="s">
        <v>101</v>
      </c>
      <c r="N46" s="431">
        <v>46081</v>
      </c>
      <c r="O46" s="103" t="s">
        <v>27</v>
      </c>
    </row>
    <row r="47" spans="1:16" s="5" customFormat="1" ht="41.4" x14ac:dyDescent="0.3">
      <c r="A47" s="34" t="s">
        <v>502</v>
      </c>
      <c r="B47" s="30" t="s">
        <v>502</v>
      </c>
      <c r="C47" s="30" t="s">
        <v>503</v>
      </c>
      <c r="D47" s="52" t="s">
        <v>51</v>
      </c>
      <c r="E47" s="30" t="s">
        <v>50</v>
      </c>
      <c r="F47" s="328" t="s">
        <v>504</v>
      </c>
      <c r="G47" s="328">
        <v>300000</v>
      </c>
      <c r="H47" s="49" t="s">
        <v>359</v>
      </c>
      <c r="I47" s="49" t="s">
        <v>496</v>
      </c>
      <c r="J47" s="329">
        <v>44888</v>
      </c>
      <c r="K47" s="53">
        <v>45983</v>
      </c>
      <c r="L47" s="30" t="s">
        <v>61</v>
      </c>
      <c r="M47" s="30" t="s">
        <v>497</v>
      </c>
      <c r="N47" s="431">
        <v>45983</v>
      </c>
      <c r="O47" s="103" t="s">
        <v>28</v>
      </c>
    </row>
    <row r="48" spans="1:16" s="5" customFormat="1" ht="41.4" x14ac:dyDescent="0.3">
      <c r="A48" s="9" t="s">
        <v>505</v>
      </c>
      <c r="B48" s="30" t="s">
        <v>506</v>
      </c>
      <c r="C48" s="30" t="s">
        <v>495</v>
      </c>
      <c r="D48" s="253" t="s">
        <v>51</v>
      </c>
      <c r="E48" s="30" t="s">
        <v>50</v>
      </c>
      <c r="F48" s="328" t="s">
        <v>507</v>
      </c>
      <c r="G48" s="328">
        <v>150000</v>
      </c>
      <c r="H48" s="49" t="s">
        <v>359</v>
      </c>
      <c r="I48" s="49" t="s">
        <v>496</v>
      </c>
      <c r="J48" s="53">
        <v>44866</v>
      </c>
      <c r="K48" s="53">
        <v>45961</v>
      </c>
      <c r="L48" s="30" t="s">
        <v>61</v>
      </c>
      <c r="M48" s="30" t="s">
        <v>508</v>
      </c>
      <c r="N48" s="431">
        <v>45961</v>
      </c>
      <c r="O48" s="103" t="s">
        <v>28</v>
      </c>
    </row>
    <row r="49" spans="1:15" s="5" customFormat="1" ht="41.4" x14ac:dyDescent="0.3">
      <c r="A49" s="9" t="s">
        <v>509</v>
      </c>
      <c r="B49" s="30" t="s">
        <v>509</v>
      </c>
      <c r="C49" s="30" t="s">
        <v>510</v>
      </c>
      <c r="D49" s="253" t="s">
        <v>51</v>
      </c>
      <c r="E49" s="50" t="s">
        <v>51</v>
      </c>
      <c r="F49" s="328" t="s">
        <v>511</v>
      </c>
      <c r="G49" s="328" t="s">
        <v>512</v>
      </c>
      <c r="H49" s="49" t="s">
        <v>359</v>
      </c>
      <c r="I49" s="49" t="s">
        <v>496</v>
      </c>
      <c r="J49" s="53">
        <v>44835</v>
      </c>
      <c r="K49" s="53">
        <v>45930</v>
      </c>
      <c r="L49" s="30" t="s">
        <v>61</v>
      </c>
      <c r="M49" s="30" t="s">
        <v>497</v>
      </c>
      <c r="N49" s="431">
        <v>45930</v>
      </c>
      <c r="O49" s="103" t="s">
        <v>28</v>
      </c>
    </row>
    <row r="50" spans="1:15" s="5" customFormat="1" ht="41.4" x14ac:dyDescent="0.3">
      <c r="A50" s="34" t="s">
        <v>513</v>
      </c>
      <c r="B50" s="30" t="s">
        <v>513</v>
      </c>
      <c r="C50" s="30" t="s">
        <v>514</v>
      </c>
      <c r="D50" s="52" t="s">
        <v>51</v>
      </c>
      <c r="E50" s="30" t="s">
        <v>50</v>
      </c>
      <c r="F50" s="328" t="s">
        <v>515</v>
      </c>
      <c r="G50" s="328" t="s">
        <v>516</v>
      </c>
      <c r="H50" s="49" t="s">
        <v>359</v>
      </c>
      <c r="I50" s="49" t="s">
        <v>496</v>
      </c>
      <c r="J50" s="53">
        <v>44716</v>
      </c>
      <c r="K50" s="53">
        <v>45812</v>
      </c>
      <c r="L50" s="30" t="s">
        <v>79</v>
      </c>
      <c r="M50" s="30" t="s">
        <v>517</v>
      </c>
      <c r="N50" s="431">
        <v>45812</v>
      </c>
      <c r="O50" s="103" t="s">
        <v>28</v>
      </c>
    </row>
    <row r="51" spans="1:15" s="5" customFormat="1" ht="27.6" x14ac:dyDescent="0.25">
      <c r="A51" s="86" t="s">
        <v>518</v>
      </c>
      <c r="B51" s="63" t="s">
        <v>519</v>
      </c>
      <c r="C51" s="63" t="s">
        <v>520</v>
      </c>
      <c r="D51" s="63" t="s">
        <v>51</v>
      </c>
      <c r="E51" s="63" t="s">
        <v>51</v>
      </c>
      <c r="F51" s="64">
        <v>41700</v>
      </c>
      <c r="G51" s="64">
        <v>41700</v>
      </c>
      <c r="H51" s="63" t="s">
        <v>359</v>
      </c>
      <c r="I51" s="63" t="s">
        <v>521</v>
      </c>
      <c r="J51" s="237">
        <v>44652</v>
      </c>
      <c r="K51" s="63" t="s">
        <v>522</v>
      </c>
      <c r="L51" s="63" t="s">
        <v>523</v>
      </c>
      <c r="M51" s="63" t="s">
        <v>55</v>
      </c>
      <c r="N51" s="432">
        <v>46111</v>
      </c>
      <c r="O51" s="103" t="s">
        <v>27</v>
      </c>
    </row>
    <row r="52" spans="1:15" s="16" customFormat="1" ht="55.2" x14ac:dyDescent="0.25">
      <c r="A52" s="421"/>
      <c r="B52" s="233" t="s">
        <v>524</v>
      </c>
      <c r="C52" s="233" t="s">
        <v>385</v>
      </c>
      <c r="D52" s="236" t="s">
        <v>51</v>
      </c>
      <c r="E52" s="236" t="s">
        <v>51</v>
      </c>
      <c r="F52" s="90">
        <v>30000</v>
      </c>
      <c r="G52" s="90">
        <v>90000</v>
      </c>
      <c r="H52" s="233" t="s">
        <v>359</v>
      </c>
      <c r="I52" s="233" t="s">
        <v>525</v>
      </c>
      <c r="J52" s="237">
        <v>45261</v>
      </c>
      <c r="K52" s="237">
        <v>46112</v>
      </c>
      <c r="L52" s="236" t="s">
        <v>386</v>
      </c>
      <c r="M52" s="236" t="s">
        <v>387</v>
      </c>
      <c r="N52" s="419">
        <v>46112</v>
      </c>
      <c r="O52" s="103" t="s">
        <v>27</v>
      </c>
    </row>
    <row r="53" spans="1:15" s="16" customFormat="1" ht="27.6" x14ac:dyDescent="0.25">
      <c r="A53" s="427" t="s">
        <v>526</v>
      </c>
      <c r="B53" s="233" t="s">
        <v>526</v>
      </c>
      <c r="C53" s="236" t="s">
        <v>527</v>
      </c>
      <c r="D53" s="236" t="s">
        <v>51</v>
      </c>
      <c r="E53" s="236" t="s">
        <v>50</v>
      </c>
      <c r="F53" s="90">
        <v>112600</v>
      </c>
      <c r="G53" s="90">
        <v>112600</v>
      </c>
      <c r="H53" s="233" t="s">
        <v>359</v>
      </c>
      <c r="I53" s="233" t="s">
        <v>525</v>
      </c>
      <c r="J53" s="237">
        <v>45017</v>
      </c>
      <c r="K53" s="237">
        <v>45747</v>
      </c>
      <c r="L53" s="236" t="s">
        <v>528</v>
      </c>
      <c r="M53" s="236" t="s">
        <v>116</v>
      </c>
      <c r="N53" s="419">
        <v>45747</v>
      </c>
      <c r="O53" s="103" t="s">
        <v>27</v>
      </c>
    </row>
    <row r="54" spans="1:15" s="16" customFormat="1" ht="27.6" x14ac:dyDescent="0.25">
      <c r="A54" s="363" t="s">
        <v>529</v>
      </c>
      <c r="B54" s="63" t="s">
        <v>530</v>
      </c>
      <c r="C54" s="63" t="s">
        <v>531</v>
      </c>
      <c r="D54" s="63" t="s">
        <v>50</v>
      </c>
      <c r="E54" s="63" t="s">
        <v>51</v>
      </c>
      <c r="F54" s="90">
        <v>40000</v>
      </c>
      <c r="G54" s="90">
        <v>120000</v>
      </c>
      <c r="H54" s="63" t="s">
        <v>359</v>
      </c>
      <c r="I54" s="63" t="s">
        <v>404</v>
      </c>
      <c r="J54" s="65">
        <v>44699</v>
      </c>
      <c r="K54" s="65">
        <v>45429</v>
      </c>
      <c r="L54" s="63" t="s">
        <v>62</v>
      </c>
      <c r="M54" s="63" t="s">
        <v>532</v>
      </c>
      <c r="N54" s="432">
        <v>45794</v>
      </c>
      <c r="O54" s="103" t="s">
        <v>29</v>
      </c>
    </row>
    <row r="55" spans="1:15" s="5" customFormat="1" ht="60.75" customHeight="1" x14ac:dyDescent="0.3">
      <c r="A55" s="217" t="s">
        <v>533</v>
      </c>
      <c r="B55" s="30" t="s">
        <v>534</v>
      </c>
      <c r="C55" s="30" t="s">
        <v>535</v>
      </c>
      <c r="D55" s="50" t="s">
        <v>51</v>
      </c>
      <c r="E55" s="50" t="s">
        <v>51</v>
      </c>
      <c r="F55" s="328">
        <v>40680</v>
      </c>
      <c r="G55" s="328">
        <v>127040</v>
      </c>
      <c r="H55" s="49" t="s">
        <v>359</v>
      </c>
      <c r="I55" s="49" t="s">
        <v>404</v>
      </c>
      <c r="J55" s="53">
        <v>44835</v>
      </c>
      <c r="K55" s="53">
        <v>45930</v>
      </c>
      <c r="L55" s="30" t="s">
        <v>61</v>
      </c>
      <c r="M55" s="30" t="s">
        <v>536</v>
      </c>
      <c r="N55" s="431">
        <v>45930</v>
      </c>
      <c r="O55" s="103" t="s">
        <v>27</v>
      </c>
    </row>
    <row r="56" spans="1:15" s="5" customFormat="1" ht="48" customHeight="1" x14ac:dyDescent="0.3">
      <c r="A56" s="251" t="s">
        <v>537</v>
      </c>
      <c r="B56" s="30" t="s">
        <v>538</v>
      </c>
      <c r="C56" s="30" t="s">
        <v>539</v>
      </c>
      <c r="D56" s="52" t="s">
        <v>51</v>
      </c>
      <c r="E56" s="50" t="s">
        <v>51</v>
      </c>
      <c r="F56" s="330">
        <v>8500</v>
      </c>
      <c r="G56" s="330">
        <v>83500</v>
      </c>
      <c r="H56" s="49" t="s">
        <v>359</v>
      </c>
      <c r="I56" s="49" t="s">
        <v>496</v>
      </c>
      <c r="J56" s="53"/>
      <c r="K56" s="53"/>
      <c r="L56" s="53" t="s">
        <v>75</v>
      </c>
      <c r="M56" s="30"/>
      <c r="N56" s="431">
        <v>45598</v>
      </c>
      <c r="O56" s="103" t="s">
        <v>28</v>
      </c>
    </row>
    <row r="57" spans="1:15" s="5" customFormat="1" ht="41.4" x14ac:dyDescent="0.3">
      <c r="A57" s="256" t="s">
        <v>540</v>
      </c>
      <c r="B57" s="72" t="s">
        <v>541</v>
      </c>
      <c r="C57" s="72" t="s">
        <v>539</v>
      </c>
      <c r="D57" s="72" t="s">
        <v>51</v>
      </c>
      <c r="E57" s="72" t="s">
        <v>51</v>
      </c>
      <c r="F57" s="331">
        <v>97567</v>
      </c>
      <c r="G57" s="331">
        <v>97567</v>
      </c>
      <c r="H57" s="49" t="s">
        <v>359</v>
      </c>
      <c r="I57" s="49" t="s">
        <v>404</v>
      </c>
      <c r="J57" s="53">
        <v>34862</v>
      </c>
      <c r="K57" s="53" t="s">
        <v>542</v>
      </c>
      <c r="L57" s="53" t="s">
        <v>543</v>
      </c>
      <c r="M57" s="72" t="s">
        <v>55</v>
      </c>
      <c r="N57" s="431">
        <v>45820</v>
      </c>
      <c r="O57" s="103" t="s">
        <v>28</v>
      </c>
    </row>
    <row r="58" spans="1:15" s="5" customFormat="1" ht="41.4" x14ac:dyDescent="0.3">
      <c r="A58" s="87" t="s">
        <v>544</v>
      </c>
      <c r="B58" s="32" t="s">
        <v>545</v>
      </c>
      <c r="C58" s="32" t="s">
        <v>546</v>
      </c>
      <c r="D58" s="30" t="s">
        <v>50</v>
      </c>
      <c r="E58" s="30" t="s">
        <v>50</v>
      </c>
      <c r="F58" s="326">
        <v>4000000</v>
      </c>
      <c r="G58" s="326">
        <v>20000000</v>
      </c>
      <c r="H58" s="49" t="s">
        <v>359</v>
      </c>
      <c r="I58" s="32" t="s">
        <v>547</v>
      </c>
      <c r="J58" s="32">
        <v>43556</v>
      </c>
      <c r="K58" s="32">
        <v>47208</v>
      </c>
      <c r="L58" s="32" t="s">
        <v>90</v>
      </c>
      <c r="M58" s="32" t="s">
        <v>548</v>
      </c>
      <c r="N58" s="435">
        <v>47208</v>
      </c>
      <c r="O58" s="103" t="s">
        <v>28</v>
      </c>
    </row>
    <row r="59" spans="1:15" ht="27.6" x14ac:dyDescent="0.25">
      <c r="A59" s="256" t="s">
        <v>549</v>
      </c>
      <c r="B59" s="72" t="s">
        <v>550</v>
      </c>
      <c r="C59" s="72" t="s">
        <v>551</v>
      </c>
      <c r="D59" s="72" t="s">
        <v>51</v>
      </c>
      <c r="E59" s="72" t="s">
        <v>51</v>
      </c>
      <c r="F59" s="331">
        <v>8000</v>
      </c>
      <c r="G59" s="331">
        <v>8000</v>
      </c>
      <c r="H59" s="49" t="s">
        <v>359</v>
      </c>
      <c r="I59" s="49" t="s">
        <v>404</v>
      </c>
      <c r="J59" s="332">
        <v>43221</v>
      </c>
      <c r="K59" s="332">
        <v>43585</v>
      </c>
      <c r="L59" s="72" t="s">
        <v>116</v>
      </c>
      <c r="M59" s="72" t="s">
        <v>55</v>
      </c>
      <c r="N59" s="431">
        <v>45747</v>
      </c>
      <c r="O59" s="103" t="s">
        <v>28</v>
      </c>
    </row>
    <row r="60" spans="1:15" ht="41.25" customHeight="1" x14ac:dyDescent="0.25">
      <c r="A60" s="9" t="s">
        <v>552</v>
      </c>
      <c r="B60" s="30" t="s">
        <v>552</v>
      </c>
      <c r="C60" s="30" t="s">
        <v>553</v>
      </c>
      <c r="D60" s="52" t="s">
        <v>51</v>
      </c>
      <c r="E60" s="30" t="s">
        <v>50</v>
      </c>
      <c r="F60" s="328">
        <v>1475000</v>
      </c>
      <c r="G60" s="328">
        <v>4430000</v>
      </c>
      <c r="H60" s="49" t="s">
        <v>359</v>
      </c>
      <c r="I60" s="49" t="s">
        <v>496</v>
      </c>
      <c r="J60" s="53">
        <v>43435</v>
      </c>
      <c r="K60" s="53">
        <v>45261</v>
      </c>
      <c r="L60" s="30" t="s">
        <v>421</v>
      </c>
      <c r="M60" s="30" t="s">
        <v>101</v>
      </c>
      <c r="N60" s="431">
        <v>46112</v>
      </c>
      <c r="O60" s="103" t="s">
        <v>28</v>
      </c>
    </row>
    <row r="61" spans="1:15" ht="27.6" x14ac:dyDescent="0.25">
      <c r="A61" s="48" t="s">
        <v>554</v>
      </c>
      <c r="B61" s="30" t="s">
        <v>554</v>
      </c>
      <c r="C61" s="30" t="s">
        <v>555</v>
      </c>
      <c r="D61" s="52" t="s">
        <v>51</v>
      </c>
      <c r="E61" s="30" t="s">
        <v>50</v>
      </c>
      <c r="F61" s="328">
        <v>12500</v>
      </c>
      <c r="G61" s="328">
        <v>25000</v>
      </c>
      <c r="H61" s="49" t="s">
        <v>359</v>
      </c>
      <c r="I61" s="49" t="s">
        <v>496</v>
      </c>
      <c r="J61" s="53">
        <v>44593</v>
      </c>
      <c r="K61" s="53">
        <v>45566</v>
      </c>
      <c r="L61" s="30" t="s">
        <v>556</v>
      </c>
      <c r="M61" s="30" t="s">
        <v>55</v>
      </c>
      <c r="N61" s="431">
        <v>45657</v>
      </c>
      <c r="O61" s="103" t="s">
        <v>28</v>
      </c>
    </row>
    <row r="62" spans="1:15" ht="27.6" x14ac:dyDescent="0.25">
      <c r="A62" s="199" t="s">
        <v>557</v>
      </c>
      <c r="B62" s="57" t="s">
        <v>558</v>
      </c>
      <c r="C62" s="57" t="s">
        <v>559</v>
      </c>
      <c r="D62" s="236" t="s">
        <v>50</v>
      </c>
      <c r="E62" s="236" t="s">
        <v>50</v>
      </c>
      <c r="F62" s="416">
        <v>0</v>
      </c>
      <c r="G62" s="416">
        <v>0</v>
      </c>
      <c r="H62" s="63" t="s">
        <v>359</v>
      </c>
      <c r="I62" s="236" t="s">
        <v>560</v>
      </c>
      <c r="J62" s="237">
        <v>44866</v>
      </c>
      <c r="K62" s="237">
        <v>48518</v>
      </c>
      <c r="L62" s="236" t="s">
        <v>561</v>
      </c>
      <c r="M62" s="236" t="s">
        <v>90</v>
      </c>
      <c r="N62" s="419">
        <v>48518</v>
      </c>
      <c r="O62" s="103" t="s">
        <v>28</v>
      </c>
    </row>
    <row r="63" spans="1:15" ht="41.4" x14ac:dyDescent="0.25">
      <c r="A63" s="95" t="s">
        <v>562</v>
      </c>
      <c r="B63" s="96" t="s">
        <v>563</v>
      </c>
      <c r="C63" s="96" t="s">
        <v>564</v>
      </c>
      <c r="D63" s="106" t="s">
        <v>51</v>
      </c>
      <c r="E63" s="96" t="s">
        <v>51</v>
      </c>
      <c r="F63" s="417">
        <v>1000</v>
      </c>
      <c r="G63" s="417">
        <v>1000</v>
      </c>
      <c r="H63" s="49" t="s">
        <v>359</v>
      </c>
      <c r="I63" s="39" t="s">
        <v>565</v>
      </c>
      <c r="J63" s="323">
        <v>42740</v>
      </c>
      <c r="K63" s="96" t="s">
        <v>263</v>
      </c>
      <c r="L63" s="103" t="s">
        <v>75</v>
      </c>
      <c r="M63" s="39" t="s">
        <v>55</v>
      </c>
      <c r="N63" s="434">
        <v>45662</v>
      </c>
      <c r="O63" s="250" t="s">
        <v>29</v>
      </c>
    </row>
    <row r="64" spans="1:15" ht="41.4" x14ac:dyDescent="0.25">
      <c r="A64" s="214" t="s">
        <v>566</v>
      </c>
      <c r="B64" s="32" t="s">
        <v>567</v>
      </c>
      <c r="C64" s="32" t="s">
        <v>568</v>
      </c>
      <c r="D64" s="30" t="s">
        <v>50</v>
      </c>
      <c r="E64" s="30" t="s">
        <v>50</v>
      </c>
      <c r="F64" s="326">
        <v>1225375.9087760497</v>
      </c>
      <c r="G64" s="326">
        <v>12250000</v>
      </c>
      <c r="H64" s="49" t="s">
        <v>359</v>
      </c>
      <c r="I64" s="32" t="s">
        <v>565</v>
      </c>
      <c r="J64" s="32">
        <v>41699</v>
      </c>
      <c r="K64" s="333">
        <v>45350</v>
      </c>
      <c r="L64" s="32" t="s">
        <v>561</v>
      </c>
      <c r="M64" s="32" t="s">
        <v>274</v>
      </c>
      <c r="N64" s="435">
        <v>46811</v>
      </c>
      <c r="O64" s="113" t="s">
        <v>28</v>
      </c>
    </row>
    <row r="65" spans="1:15" ht="41.4" x14ac:dyDescent="0.25">
      <c r="A65" s="219" t="s">
        <v>569</v>
      </c>
      <c r="B65" s="29" t="s">
        <v>569</v>
      </c>
      <c r="C65" s="29" t="s">
        <v>570</v>
      </c>
      <c r="D65" s="50" t="s">
        <v>51</v>
      </c>
      <c r="E65" s="50" t="s">
        <v>51</v>
      </c>
      <c r="F65" s="97">
        <v>0</v>
      </c>
      <c r="G65" s="223">
        <v>1798</v>
      </c>
      <c r="H65" s="49" t="s">
        <v>359</v>
      </c>
      <c r="I65" s="29" t="s">
        <v>571</v>
      </c>
      <c r="J65" s="333">
        <v>44197</v>
      </c>
      <c r="K65" s="333" t="s">
        <v>572</v>
      </c>
      <c r="L65" s="29" t="s">
        <v>61</v>
      </c>
      <c r="M65" s="29" t="s">
        <v>582</v>
      </c>
      <c r="N65" s="437" t="s">
        <v>572</v>
      </c>
      <c r="O65" s="113" t="s">
        <v>27</v>
      </c>
    </row>
    <row r="66" spans="1:15" ht="27.6" x14ac:dyDescent="0.25">
      <c r="A66" s="143" t="s">
        <v>285</v>
      </c>
      <c r="B66" s="134" t="s">
        <v>573</v>
      </c>
      <c r="C66" s="134" t="s">
        <v>574</v>
      </c>
      <c r="D66" s="4" t="s">
        <v>51</v>
      </c>
      <c r="E66" s="158" t="s">
        <v>51</v>
      </c>
      <c r="F66" s="159">
        <v>15742.52</v>
      </c>
      <c r="G66" s="159">
        <v>15742.52</v>
      </c>
      <c r="H66" s="2" t="s">
        <v>359</v>
      </c>
      <c r="I66" s="143" t="s">
        <v>391</v>
      </c>
      <c r="J66" s="146">
        <v>45383</v>
      </c>
      <c r="K66" s="146">
        <v>45747</v>
      </c>
      <c r="L66" s="143" t="s">
        <v>116</v>
      </c>
      <c r="M66" s="29" t="s">
        <v>582</v>
      </c>
      <c r="N66" s="438">
        <v>45747</v>
      </c>
      <c r="O66" s="123" t="s">
        <v>33</v>
      </c>
    </row>
    <row r="67" spans="1:15" ht="27.6" x14ac:dyDescent="0.25">
      <c r="A67" s="143" t="s">
        <v>285</v>
      </c>
      <c r="B67" s="134" t="s">
        <v>573</v>
      </c>
      <c r="C67" s="134" t="s">
        <v>574</v>
      </c>
      <c r="D67" s="4" t="s">
        <v>51</v>
      </c>
      <c r="E67" s="158" t="s">
        <v>51</v>
      </c>
      <c r="F67" s="159">
        <v>15742.52</v>
      </c>
      <c r="G67" s="159">
        <v>15742.52</v>
      </c>
      <c r="H67" s="2" t="s">
        <v>359</v>
      </c>
      <c r="I67" s="143" t="s">
        <v>391</v>
      </c>
      <c r="J67" s="146">
        <v>45383</v>
      </c>
      <c r="K67" s="146">
        <v>45747</v>
      </c>
      <c r="L67" s="143" t="s">
        <v>116</v>
      </c>
      <c r="M67" s="29" t="s">
        <v>582</v>
      </c>
      <c r="N67" s="438">
        <v>45747</v>
      </c>
      <c r="O67" s="123" t="s">
        <v>33</v>
      </c>
    </row>
    <row r="68" spans="1:15" ht="69" x14ac:dyDescent="0.25">
      <c r="A68" s="364" t="s">
        <v>285</v>
      </c>
      <c r="B68" s="365" t="s">
        <v>575</v>
      </c>
      <c r="C68" s="365" t="s">
        <v>399</v>
      </c>
      <c r="D68" s="180" t="s">
        <v>51</v>
      </c>
      <c r="E68" s="365" t="s">
        <v>50</v>
      </c>
      <c r="F68" s="366">
        <v>72864.259999999995</v>
      </c>
      <c r="G68" s="366">
        <v>72864.259999999995</v>
      </c>
      <c r="H68" s="70" t="s">
        <v>359</v>
      </c>
      <c r="I68" s="364" t="s">
        <v>391</v>
      </c>
      <c r="J68" s="367">
        <v>45383</v>
      </c>
      <c r="K68" s="367">
        <v>45747</v>
      </c>
      <c r="L68" s="364" t="s">
        <v>116</v>
      </c>
      <c r="M68" s="29" t="s">
        <v>582</v>
      </c>
      <c r="N68" s="439">
        <v>45747</v>
      </c>
      <c r="O68" s="259" t="s">
        <v>33</v>
      </c>
    </row>
    <row r="69" spans="1:15" ht="27.6" x14ac:dyDescent="0.25">
      <c r="A69" s="238" t="s">
        <v>576</v>
      </c>
      <c r="B69" s="430" t="s">
        <v>577</v>
      </c>
      <c r="C69" s="238" t="s">
        <v>578</v>
      </c>
      <c r="D69" s="238" t="s">
        <v>51</v>
      </c>
      <c r="E69" s="238" t="s">
        <v>50</v>
      </c>
      <c r="F69" s="144">
        <v>100000</v>
      </c>
      <c r="G69" s="144">
        <v>200000</v>
      </c>
      <c r="H69" s="2" t="s">
        <v>359</v>
      </c>
      <c r="I69" s="134" t="s">
        <v>391</v>
      </c>
      <c r="J69" s="239">
        <v>44795</v>
      </c>
      <c r="K69" s="239">
        <v>45747</v>
      </c>
      <c r="L69" s="134" t="s">
        <v>579</v>
      </c>
      <c r="M69" s="238" t="s">
        <v>116</v>
      </c>
      <c r="N69" s="440">
        <v>45747</v>
      </c>
      <c r="O69" s="117" t="s">
        <v>31</v>
      </c>
    </row>
    <row r="70" spans="1:15" ht="13.8" x14ac:dyDescent="0.25"/>
    <row r="71" spans="1:15" ht="13.8" x14ac:dyDescent="0.25"/>
    <row r="72" spans="1:15" ht="13.8" x14ac:dyDescent="0.25"/>
    <row r="73" spans="1:15" ht="13.8" x14ac:dyDescent="0.25"/>
    <row r="74" spans="1:15" ht="13.8" x14ac:dyDescent="0.25"/>
    <row r="75" spans="1:15" ht="13.8" x14ac:dyDescent="0.25"/>
    <row r="76" spans="1:15" ht="13.8" x14ac:dyDescent="0.25"/>
    <row r="77" spans="1:15" ht="13.8" x14ac:dyDescent="0.25"/>
    <row r="78" spans="1:15" ht="13.8" x14ac:dyDescent="0.25"/>
    <row r="79" spans="1:15" ht="13.8" x14ac:dyDescent="0.25"/>
    <row r="80" spans="1:15" ht="13.8" x14ac:dyDescent="0.25"/>
    <row r="81" ht="13.8" x14ac:dyDescent="0.25"/>
    <row r="82" ht="13.8" x14ac:dyDescent="0.25"/>
    <row r="83" ht="13.8" x14ac:dyDescent="0.25"/>
    <row r="84" ht="13.8" x14ac:dyDescent="0.25"/>
    <row r="85" ht="13.8" x14ac:dyDescent="0.25"/>
    <row r="86" ht="13.8" x14ac:dyDescent="0.25"/>
    <row r="87" ht="13.8" x14ac:dyDescent="0.25"/>
    <row r="88" ht="13.8" x14ac:dyDescent="0.25"/>
    <row r="89" ht="13.8" x14ac:dyDescent="0.25"/>
    <row r="90" ht="13.8" x14ac:dyDescent="0.25"/>
    <row r="91" ht="13.8" x14ac:dyDescent="0.25"/>
    <row r="92" ht="13.8" x14ac:dyDescent="0.25"/>
    <row r="93" ht="13.8" x14ac:dyDescent="0.25"/>
    <row r="94" ht="13.8" x14ac:dyDescent="0.25"/>
    <row r="95" ht="13.8" x14ac:dyDescent="0.25"/>
    <row r="98" ht="29.25" customHeight="1" x14ac:dyDescent="0.25"/>
  </sheetData>
  <autoFilter ref="A1:O94" xr:uid="{6E4F5C88-F57A-40D6-B7CD-8361A1B67D0E}">
    <sortState xmlns:xlrd2="http://schemas.microsoft.com/office/spreadsheetml/2017/richdata2" ref="A2:O91">
      <sortCondition sortBy="cellColor" ref="N1" dxfId="7"/>
    </sortState>
  </autoFilter>
  <sortState xmlns:xlrd2="http://schemas.microsoft.com/office/spreadsheetml/2017/richdata2" ref="A2:O98">
    <sortCondition descending="1" ref="N2:N98"/>
  </sortState>
  <dataValidations count="21">
    <dataValidation allowBlank="1" showInputMessage="1" showErrorMessage="1" promptTitle="Senior Responsible Officer" prompt="Enter the name of the senior officer responsible for this contract on behalf of the Council" sqref="I48:I49 I10 H40:I42 I20:I21 H11:I17 H20:H31 H55:H56 H57:I59 H47:H50 H64:H65 H45:I46 H37:H44 H2:I9 H51:I51 H60:H61 H63:I63" xr:uid="{96504575-2A25-4442-A63F-7E2279415EE1}">
      <formula1>0</formula1>
      <formula2>0</formula2>
    </dataValidation>
    <dataValidation allowBlank="1" showInputMessage="1" showErrorMessage="1" promptTitle="Extension Options" prompt="Enter a description of any extension options available in the contract (if relevant)" sqref="K49 M5:M9 M63 M57:M59 M45:M49 L40:L41 M51 M12:M13 M16:M17" xr:uid="{5B71A605-393C-43D1-8D43-93260580E82A}">
      <formula1>0</formula1>
      <formula2>0</formula2>
    </dataValidation>
    <dataValidation allowBlank="1" showInputMessage="1" showErrorMessage="1" promptTitle="Contract length" prompt="Enter the length of contract entered excluding any possible extensions." sqref="L48:L49 L5:L9 L12:L17 L37 L57:L59 L45:L46 K40:K41 L51 L63" xr:uid="{7640DD58-396C-475E-9A3E-FAAF25E5A568}">
      <formula1>0</formula1>
      <formula2>0</formula2>
    </dataValidation>
    <dataValidation allowBlank="1" showInputMessage="1" showErrorMessage="1" promptTitle="Commencement Date" prompt="Enter the date on which this contract commences" sqref="J48:J49 J7:J9 J11:J17 J57:J59 J45:J46 J2:J5 J51 J20 J63" xr:uid="{379DBC12-2FBA-4C41-892D-1ADE68670B69}">
      <formula1>0</formula1>
      <formula2>0</formula2>
    </dataValidation>
    <dataValidation allowBlank="1" showInputMessage="1" showErrorMessage="1" promptTitle="Supplier Name" prompt="Enter the registered name of this supplier as stated in the contract" sqref="C48:C49 D12:E12 E4:E9 E11 C11:C12 C45 E45 C13:E17 D22:E30 D55:E56 C57:E57 C46:E46 C58:C59 E58:E59 D47:E50 D64:E68 D37:E44 C2:C9 E2 E51 C51 D60:E61 C20 E20:E21 C63 E63" xr:uid="{0DA6D357-6618-43AA-9048-409C507F042A}">
      <formula1>0</formula1>
      <formula2>0</formula2>
    </dataValidation>
    <dataValidation allowBlank="1" showInputMessage="1" showErrorMessage="1" promptTitle="Contract Description" prompt="Enter a brief description of the supplies, services or works to be provided under this contract" sqref="A6 B5:B7 B45 B51 B63" xr:uid="{A5F81707-5393-4DDF-9C2B-BFCA330DE993}">
      <formula1>0</formula1>
      <formula2>0</formula2>
    </dataValidation>
    <dataValidation allowBlank="1" showInputMessage="1" showErrorMessage="1" promptTitle="Current Expiry Date" prompt="Enter the date on which the contract is currently scheduled to expire" sqref="N48:N49 N13:N17 N8" xr:uid="{5CA74A3B-0B9D-4870-AAFC-605C13D3F728}">
      <formula1>0</formula1>
      <formula2>0</formula2>
    </dataValidation>
    <dataValidation allowBlank="1" showInputMessage="1" showErrorMessage="1" promptTitle="Initial Expiry Date" prompt="Enter the date on which the contract will expire (excluding extension options)" sqref="K48 J6:K6 K5 N5:N7 N9 K7:K9 K11:N11 N12 N21 K20:N20 K12:K17 N17 N57:N59 K57:K59 K45:K46 N45:N46 M40:M41 K2:N4 K51 N51 K63 N63 M14:M15" xr:uid="{D790681A-20DF-473F-92E6-8215D55BCC1D}">
      <formula1>0</formula1>
      <formula2>0</formula2>
    </dataValidation>
    <dataValidation allowBlank="1" showInputMessage="1" showErrorMessage="1" promptTitle="Contract Title" prompt="Enter the title of the awarded contract" sqref="A7 A48:B49 A5 A8:B9 A11:B11 A20:B20 A45 A13:B17 A57:B59 A46:B46 A51 A2:B4 A63" xr:uid="{220C22A9-B522-4F62-AA0E-72F76CBE5405}">
      <formula1>0</formula1>
      <formula2>0</formula2>
    </dataValidation>
    <dataValidation allowBlank="1" showInputMessage="1" showErrorMessage="1" promptTitle="Estimated Contract Value" prompt="Enter the estimated total value over the full duration of the contract including any extension options" sqref="G48:G49 G5:G8 G12:G17 G45 G58:G59 G51" xr:uid="{8FDDC743-0A01-42EC-8A3E-92032F9FA1A4}">
      <formula1>0</formula1>
      <formula2>0</formula2>
    </dataValidation>
    <dataValidation allowBlank="1" showInputMessage="1" showErrorMessage="1" promptTitle="Yearly contract value." prompt="Enter the estimated yearly value for this contract" sqref="F48:F49 F11 F2:F4 F20" xr:uid="{458B554A-D138-4524-B537-5899409BEB6C}">
      <formula1>0</formula1>
      <formula2>0</formula2>
    </dataValidation>
    <dataValidation allowBlank="1" showInputMessage="1" showErrorMessage="1" promptTitle="Yearly contract value" prompt="Enter the estimated yearly value for this contract" sqref="G12 F13:F17 F57:F59 F45:F46 F5:F9 F51 F63:G63" xr:uid="{B3EF27BE-8B7B-4E57-A5F9-C28FC773A6E1}">
      <formula1>0</formula1>
      <formula2>0</formula2>
    </dataValidation>
    <dataValidation allowBlank="1" showInputMessage="1" showErrorMessage="1" promptTitle="Supplier Name" prompt="Enter the registered name of this supplier as stated in the contract" sqref="D11 D2:D4 C66:E68 D20" xr:uid="{CB47D4F3-37B4-4B6C-AF8C-1DAFE967E8B6}"/>
    <dataValidation allowBlank="1" showInputMessage="1" showErrorMessage="1" promptTitle="Contract length" prompt="Enter the length of contract entered excluding any possible extensions." sqref="L66:L68" xr:uid="{1488F14E-A634-4101-BABE-68BEAE1AF560}"/>
    <dataValidation allowBlank="1" showInputMessage="1" showErrorMessage="1" promptTitle="Contract Description" prompt="Enter a brief description of the supplies, services or works to be provided under this contract" sqref="B66:B68" xr:uid="{6CC29F43-3219-43B9-B371-8842DA472D2E}"/>
    <dataValidation allowBlank="1" showInputMessage="1" showErrorMessage="1" promptTitle="Yearly contract value" prompt="Enter the estimated yearly value for this contract" sqref="F66:F68 G68" xr:uid="{02166556-54D7-48FE-91EC-29B0B4D1F109}"/>
    <dataValidation allowBlank="1" showInputMessage="1" showErrorMessage="1" promptTitle="Estimated Contract Value" prompt="Enter the estimated total value over the full duration of the contract including any extension options" sqref="G66:G67" xr:uid="{7F458DD4-1B84-45AF-A8B8-62EE92AC8D79}"/>
    <dataValidation allowBlank="1" showInputMessage="1" showErrorMessage="1" promptTitle="Initial Expiry Date" prompt="Enter the date on which the contract will expire (excluding extension options)" sqref="K66:K68 N66:N68" xr:uid="{592F47CB-D114-4D9E-8EEF-4E71FC5630DC}"/>
    <dataValidation allowBlank="1" showInputMessage="1" showErrorMessage="1" promptTitle="Commencement Date" prompt="Enter the date on which this contract commences" sqref="N66:N68 J66:J68" xr:uid="{44A83DA7-42F4-4E51-B3FB-C8B2A503E051}"/>
    <dataValidation allowBlank="1" showInputMessage="1" showErrorMessage="1" promptTitle="Contract Title" prompt="Enter the title of the awarded contract" sqref="A66:B67 A68" xr:uid="{FD3D2176-BF6E-440E-851C-F9A5870A2FF1}"/>
    <dataValidation allowBlank="1" showInputMessage="1" showErrorMessage="1" promptTitle="Senior Responsible Officer" prompt="Enter the name of the senior officer responsible for this contract on behalf of the Council" sqref="H66:I69" xr:uid="{56CA7B58-1E66-452E-996F-671981A48419}"/>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D186F77-429D-41E8-BD6E-A91989B54997}">
          <x14:formula1>
            <xm:f>'Data Validation'!$A$2:$A$8</xm:f>
          </x14:formula1>
          <xm:sqref>O66:O68</xm:sqref>
        </x14:dataValidation>
        <x14:dataValidation type="list" allowBlank="1" showInputMessage="1" showErrorMessage="1" xr:uid="{B271CBE2-D3BD-466A-BEF8-1490A0DB2C51}">
          <x14:formula1>
            <xm:f>'Data Validation'!$A$2:$A$7</xm:f>
          </x14:formula1>
          <xm:sqref>O2:O65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A6C0DD03F43604EAE750A0A6D6683BB" ma:contentTypeVersion="8" ma:contentTypeDescription="Create a new document." ma:contentTypeScope="" ma:versionID="9c378822b3f2fcc9292119f33394505b">
  <xsd:schema xmlns:xsd="http://www.w3.org/2001/XMLSchema" xmlns:xs="http://www.w3.org/2001/XMLSchema" xmlns:p="http://schemas.microsoft.com/office/2006/metadata/properties" xmlns:ns2="33ffd938-5976-454a-b0bc-4717ff649643" xmlns:ns3="a13d89d0-c6ba-4d29-ad73-dcafb8fe5fdc" targetNamespace="http://schemas.microsoft.com/office/2006/metadata/properties" ma:root="true" ma:fieldsID="c3a304de5a4efbf8722a6c2e45c56c18" ns2:_="" ns3:_="">
    <xsd:import namespace="33ffd938-5976-454a-b0bc-4717ff649643"/>
    <xsd:import namespace="a13d89d0-c6ba-4d29-ad73-dcafb8fe5fd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ffd938-5976-454a-b0bc-4717ff6496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13d89d0-c6ba-4d29-ad73-dcafb8fe5fd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a13d89d0-c6ba-4d29-ad73-dcafb8fe5fdc">
      <UserInfo>
        <DisplayName>John Patrick</DisplayName>
        <AccountId>13</AccountId>
        <AccountType/>
      </UserInfo>
      <UserInfo>
        <DisplayName>Ali Hussain</DisplayName>
        <AccountId>46</AccountId>
        <AccountType/>
      </UserInfo>
      <UserInfo>
        <DisplayName>Jack Riley</DisplayName>
        <AccountId>54</AccountId>
        <AccountType/>
      </UserInfo>
      <UserInfo>
        <DisplayName>Jo Bateman</DisplayName>
        <AccountId>57</AccountId>
        <AccountType/>
      </UserInfo>
      <UserInfo>
        <DisplayName>Jack Davis</DisplayName>
        <AccountId>62</AccountId>
        <AccountType/>
      </UserInfo>
      <UserInfo>
        <DisplayName>Nicholas Baxter</DisplayName>
        <AccountId>63</AccountId>
        <AccountType/>
      </UserInfo>
      <UserInfo>
        <DisplayName>Eve Kinyua</DisplayName>
        <AccountId>104</AccountId>
        <AccountType/>
      </UserInfo>
      <UserInfo>
        <DisplayName>Caroline Clay</DisplayName>
        <AccountId>110</AccountId>
        <AccountType/>
      </UserInfo>
      <UserInfo>
        <DisplayName>Jamie Goodwins</DisplayName>
        <AccountId>122</AccountId>
        <AccountType/>
      </UserInfo>
      <UserInfo>
        <DisplayName>Ian Langford</DisplayName>
        <AccountId>124</AccountId>
        <AccountType/>
      </UserInfo>
      <UserInfo>
        <DisplayName>Luke Whitehead</DisplayName>
        <AccountId>125</AccountId>
        <AccountType/>
      </UserInfo>
      <UserInfo>
        <DisplayName>Amina Kareem</DisplayName>
        <AccountId>126</AccountId>
        <AccountType/>
      </UserInfo>
      <UserInfo>
        <DisplayName>James Gummery</DisplayName>
        <AccountId>127</AccountId>
        <AccountType/>
      </UserInfo>
    </SharedWithUsers>
  </documentManagement>
</p:properties>
</file>

<file path=customXml/itemProps1.xml><?xml version="1.0" encoding="utf-8"?>
<ds:datastoreItem xmlns:ds="http://schemas.openxmlformats.org/officeDocument/2006/customXml" ds:itemID="{8B767179-8F0F-491E-B6CC-F6ECAC718FC1}">
  <ds:schemaRefs>
    <ds:schemaRef ds:uri="http://schemas.microsoft.com/sharepoint/v3/contenttype/forms"/>
  </ds:schemaRefs>
</ds:datastoreItem>
</file>

<file path=customXml/itemProps2.xml><?xml version="1.0" encoding="utf-8"?>
<ds:datastoreItem xmlns:ds="http://schemas.openxmlformats.org/officeDocument/2006/customXml" ds:itemID="{1C36AE3A-CEBB-4E82-9D4E-B29DF8A985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ffd938-5976-454a-b0bc-4717ff649643"/>
    <ds:schemaRef ds:uri="a13d89d0-c6ba-4d29-ad73-dcafb8fe5f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0088A8D-64D0-48D8-8F16-6C6AA04C8C6C}">
  <ds:schemaRefs>
    <ds:schemaRef ds:uri="http://schemas.microsoft.com/office/2006/metadata/properties"/>
    <ds:schemaRef ds:uri="http://schemas.microsoft.com/office/infopath/2007/PartnerControls"/>
    <ds:schemaRef ds:uri="a13d89d0-c6ba-4d29-ad73-dcafb8fe5fd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Key</vt:lpstr>
      <vt:lpstr>Data Validation</vt:lpstr>
      <vt:lpstr>Customer, Business &amp; Corporate</vt:lpstr>
      <vt:lpstr>Strat, Policy &amp; Transformation</vt:lpstr>
      <vt:lpstr>Community &amp; Place Delivery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Paul Tamanis-Laing</dc:creator>
  <cp:keywords/>
  <dc:description/>
  <cp:lastModifiedBy>Nicholas Baxter</cp:lastModifiedBy>
  <cp:revision>0</cp:revision>
  <dcterms:created xsi:type="dcterms:W3CDTF">2019-06-30T19:54:11Z</dcterms:created>
  <dcterms:modified xsi:type="dcterms:W3CDTF">2024-07-22T11:29:34Z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0x010100FA6C0DD03F43604EAE750A0A6D6683BB</vt:lpwstr>
  </property>
</Properties>
</file>