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B2CD690A-A2A2-4319-B6CE-8087823AE32F}" xr6:coauthVersionLast="47" xr6:coauthVersionMax="47" xr10:uidLastSave="{00000000-0000-0000-0000-000000000000}"/>
  <bookViews>
    <workbookView xWindow="-28920" yWindow="-120" windowWidth="29040" windowHeight="15840" tabRatio="688" xr2:uid="{00000000-000D-0000-FFFF-FFFF00000000}"/>
  </bookViews>
  <sheets>
    <sheet name="Key" sheetId="13" r:id="rId1"/>
    <sheet name="Customer, Business &amp; Corporate" sheetId="14" r:id="rId2"/>
    <sheet name="Data Validation" sheetId="15" state="hidden" r:id="rId3"/>
    <sheet name="Community &amp; Place Delivery" sheetId="12" r:id="rId4"/>
    <sheet name="Strat, Policy &amp; Transformation" sheetId="10" r:id="rId5"/>
  </sheets>
  <definedNames>
    <definedName name="_xlnm._FilterDatabase" localSheetId="3" hidden="1">'Community &amp; Place Delivery'!$A$1:$O$99</definedName>
    <definedName name="_xlnm._FilterDatabase" localSheetId="1" hidden="1">'Customer, Business &amp; Corporate'!$A$1:$O$70</definedName>
    <definedName name="_xlnm._FilterDatabase" localSheetId="4" hidden="1">'Strat, Policy &amp; Transformation'!$A$1:$P$40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0" authorId="0" shapeId="0" xr:uid="{BFBE48C3-AB83-47B5-8316-1C273F22D99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sharedStrings.xml><?xml version="1.0" encoding="utf-8"?>
<sst xmlns="http://schemas.openxmlformats.org/spreadsheetml/2006/main" count="1903" uniqueCount="642">
  <si>
    <t>SADC Contracts Register</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</si>
  <si>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B050"/>
        <rFont val="Calibri"/>
        <family val="2"/>
      </rPr>
      <t>Community &amp; Place Delivery</t>
    </r>
  </si>
  <si>
    <r>
      <rPr>
        <sz val="14"/>
        <color rgb="FF000000"/>
        <rFont val="Calibri"/>
        <family val="2"/>
      </rPr>
      <t>and</t>
    </r>
    <r>
      <rPr>
        <b/>
        <sz val="14"/>
        <color rgb="FF00B050"/>
        <rFont val="Calibri"/>
        <family val="2"/>
      </rPr>
      <t xml:space="preserve"> </t>
    </r>
    <r>
      <rPr>
        <b/>
        <sz val="14"/>
        <color rgb="FF0070C0"/>
        <rFont val="Calibri"/>
        <family val="2"/>
      </rPr>
      <t>Strategy, Policy &amp; Transformation</t>
    </r>
  </si>
  <si>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division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</si>
  <si>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</si>
  <si>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</si>
  <si>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</si>
  <si>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</si>
  <si>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</si>
  <si>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rPr>
      <t xml:space="preserve">If the date in the current expiry date (column O) is highlighted in </t>
    </r>
    <r>
      <rPr>
        <b/>
        <sz val="11"/>
        <color rgb="FFFFC000"/>
        <rFont val="Calibri"/>
      </rPr>
      <t>Amber</t>
    </r>
    <r>
      <rPr>
        <sz val="11"/>
        <color rgb="FF000000"/>
        <rFont val="Calibri"/>
      </rPr>
      <t xml:space="preserve">, then this will need to be reviewed by the SADC Contracts Manager in the near future. </t>
    </r>
  </si>
  <si>
    <r>
      <rPr>
        <sz val="11"/>
        <color rgb="FF000000"/>
        <rFont val="Calibri"/>
      </rPr>
      <t xml:space="preserve">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</si>
  <si>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owner enough time to re-procure, renew or terminate the goods or services of contract.</t>
  </si>
  <si>
    <r>
      <rPr>
        <sz val="11"/>
        <color rgb="FF000000"/>
        <rFont val="Calibri"/>
      </rPr>
      <t xml:space="preserve">If the date in the current expiry date (column O) is highlighted in </t>
    </r>
    <r>
      <rPr>
        <b/>
        <sz val="11"/>
        <color rgb="FFFF0000"/>
        <rFont val="Calibri"/>
      </rPr>
      <t>Red</t>
    </r>
    <r>
      <rPr>
        <sz val="11"/>
        <color rgb="FF000000"/>
        <rFont val="Calibri"/>
      </rPr>
      <t>, then the contract has expired. Contract owners must review and update their contracts prior to expiry.</t>
    </r>
  </si>
  <si>
    <r>
      <rPr>
        <sz val="11"/>
        <color rgb="FF000000"/>
        <rFont val="Calibri"/>
      </rPr>
      <t xml:space="preserve">Contract owners should be putting the contract expiry in your Outlook Calendars, and for low value (under £25K), low risk allow at least </t>
    </r>
    <r>
      <rPr>
        <b/>
        <sz val="11"/>
        <color rgb="FF000000"/>
        <rFont val="Calibri"/>
      </rPr>
      <t>3 months</t>
    </r>
    <r>
      <rPr>
        <sz val="11"/>
        <color rgb="FF000000"/>
        <rFont val="Calibri"/>
      </rPr>
      <t xml:space="preserve"> prior to expiry to re-procure, </t>
    </r>
  </si>
  <si>
    <r>
      <rPr>
        <sz val="11"/>
        <color rgb="FF000000"/>
        <rFont val="Calibri"/>
      </rPr>
      <t xml:space="preserve">renew or terminate. 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</si>
  <si>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</si>
  <si>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</si>
  <si>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</si>
  <si>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</si>
  <si>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</si>
  <si>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</si>
  <si>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</si>
  <si>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Rrganisation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</si>
  <si>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</si>
  <si>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</si>
  <si>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</si>
  <si>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Title</t>
  </si>
  <si>
    <t>Contract Description</t>
  </si>
  <si>
    <t>Supplier Name</t>
  </si>
  <si>
    <t>Critical Contract Yes/No?</t>
  </si>
  <si>
    <t>High Value Contract Yes/ No?</t>
  </si>
  <si>
    <t>Estimated yearly contract Value</t>
  </si>
  <si>
    <t>Estimated Contract Value</t>
  </si>
  <si>
    <t>Directorate</t>
  </si>
  <si>
    <t>Service Area</t>
  </si>
  <si>
    <t>Commencement Date</t>
  </si>
  <si>
    <t>Initial Expiry Date</t>
  </si>
  <si>
    <t>Length of contract</t>
  </si>
  <si>
    <t>Extension Options</t>
  </si>
  <si>
    <t>Current Expiry Date</t>
  </si>
  <si>
    <t>Contract Type</t>
  </si>
  <si>
    <t>Modern Gov Committee Mgt System software support &amp; maintenance</t>
  </si>
  <si>
    <t>New Technology Enterprise Limited (Civica Modern.Gov)</t>
  </si>
  <si>
    <t>Yes</t>
  </si>
  <si>
    <t>No</t>
  </si>
  <si>
    <t>Customer, Business and Corporate Support</t>
  </si>
  <si>
    <t>Democratic Services</t>
  </si>
  <si>
    <t>1 year rolling</t>
  </si>
  <si>
    <t>Annual Review</t>
  </si>
  <si>
    <t>Contract let via Open Tender</t>
  </si>
  <si>
    <t>Agreement for Connect Service ( and Equipment)</t>
  </si>
  <si>
    <t>Public-i</t>
  </si>
  <si>
    <t>3 year</t>
  </si>
  <si>
    <t>none</t>
  </si>
  <si>
    <t>Recruitment Advertisement</t>
  </si>
  <si>
    <t>Recruitment and Campaign Advertisements</t>
  </si>
  <si>
    <t>Candomedia Ltd</t>
  </si>
  <si>
    <t>Human Resources</t>
  </si>
  <si>
    <t>1 year</t>
  </si>
  <si>
    <t>1 Month Rolling</t>
  </si>
  <si>
    <t>Recruitment ATS (Applicant Tracking System)</t>
  </si>
  <si>
    <t>Hireful Ltd</t>
  </si>
  <si>
    <t>2 years</t>
  </si>
  <si>
    <t>Contract let via Quotes</t>
  </si>
  <si>
    <t>Selection Testing</t>
  </si>
  <si>
    <t>Online Selection Testing Portal &amp; Test Credits</t>
  </si>
  <si>
    <t>SHL/CEB Talent Management</t>
  </si>
  <si>
    <t>Annual Renewal</t>
  </si>
  <si>
    <t>Water Management</t>
  </si>
  <si>
    <t>Legionella control</t>
  </si>
  <si>
    <t>Hydro-x</t>
  </si>
  <si>
    <t>Estates</t>
  </si>
  <si>
    <t>3 years</t>
  </si>
  <si>
    <t>M &amp; E maintenance contract for all Estate Service Buildings</t>
  </si>
  <si>
    <t>Term maintenance contract for all Estate Service Buildings</t>
  </si>
  <si>
    <t>GetFix Ltd</t>
  </si>
  <si>
    <t>2 Years</t>
  </si>
  <si>
    <t>Lift Maintenance Contract</t>
  </si>
  <si>
    <t>Lift servicing and maintenance</t>
  </si>
  <si>
    <t>Lift Engineering Services</t>
  </si>
  <si>
    <t>Responsive Repairs for Commercial Buildings</t>
  </si>
  <si>
    <t>Kirkman and Jourdain Ltd</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</si>
  <si>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</si>
  <si>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</si>
  <si>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</si>
  <si>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</si>
  <si>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</si>
  <si>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</si>
  <si>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4 years</t>
  </si>
  <si>
    <t>Contract let via Framework</t>
  </si>
  <si>
    <t>ESPO MSTAR Framework - Agency Workers</t>
  </si>
  <si>
    <t>Provision of neutral vendor service for agency temps</t>
  </si>
  <si>
    <t>Comensura</t>
  </si>
  <si>
    <t>3 Years</t>
  </si>
  <si>
    <t>1 + 1</t>
  </si>
  <si>
    <t>Payroll Services</t>
  </si>
  <si>
    <t>Provision of payroll services using MHR Global</t>
  </si>
  <si>
    <t>Softcat Ltd</t>
  </si>
  <si>
    <t>Customer, Business and Corporate support</t>
  </si>
  <si>
    <t>Human resources</t>
  </si>
  <si>
    <t>5 years</t>
  </si>
  <si>
    <t>None</t>
  </si>
  <si>
    <t>Hosting, support and maintainence</t>
  </si>
  <si>
    <t>Website hosting and support</t>
  </si>
  <si>
    <t>CIVIC UK</t>
  </si>
  <si>
    <t>Information &amp; Communication Technology</t>
  </si>
  <si>
    <t>Marlborough Pavilion</t>
  </si>
  <si>
    <t>Main Contractor for Marlborough Pavilion Project</t>
  </si>
  <si>
    <t>Motacus Constructions</t>
  </si>
  <si>
    <t>Capital Projects</t>
  </si>
  <si>
    <t>20 months</t>
  </si>
  <si>
    <t>N/A</t>
  </si>
  <si>
    <t xml:space="preserve">CCOS S </t>
  </si>
  <si>
    <t>Principal Designer/CDM - for construction phase</t>
  </si>
  <si>
    <t>Frankhams</t>
  </si>
  <si>
    <t xml:space="preserve">Client Design Advisor </t>
  </si>
  <si>
    <t>Kyle Smart Associates</t>
  </si>
  <si>
    <t xml:space="preserve">1 year </t>
  </si>
  <si>
    <t>Direct Award through an Exemption</t>
  </si>
  <si>
    <t>Main Construction Contract</t>
  </si>
  <si>
    <t>Morgan Sindall</t>
  </si>
  <si>
    <t>CCOS South</t>
  </si>
  <si>
    <t>Project Management Consultancy</t>
  </si>
  <si>
    <t>Turner &amp; Townsend</t>
  </si>
  <si>
    <t>NA</t>
  </si>
  <si>
    <t>Commercial Agents to have design input and ensure successful rental of commercial spaces</t>
  </si>
  <si>
    <t>Aitchison Raffety</t>
  </si>
  <si>
    <t>TBC</t>
  </si>
  <si>
    <t>Estate Agents to have design input and ensure successful sales of residential units</t>
  </si>
  <si>
    <t>Frosts</t>
  </si>
  <si>
    <t>ec</t>
  </si>
  <si>
    <t>BDB Pitmans</t>
  </si>
  <si>
    <t>Xpress Electoral Management System</t>
  </si>
  <si>
    <t>Electoral registration and election management software</t>
  </si>
  <si>
    <t>Civica</t>
  </si>
  <si>
    <t>Electoral Services</t>
  </si>
  <si>
    <t>Delivery of polling booths</t>
  </si>
  <si>
    <t xml:space="preserve">Supply, delivery &amp; set up of polling booths </t>
  </si>
  <si>
    <t xml:space="preserve">Auckland Manufacturing </t>
  </si>
  <si>
    <t>1/11//2018</t>
  </si>
  <si>
    <t>Election Services  Stationery</t>
  </si>
  <si>
    <t>Provision of election and electoral registration stationery</t>
  </si>
  <si>
    <t>Civica Election Services</t>
  </si>
  <si>
    <t>Utility Bills &amp; Electricity Supply</t>
  </si>
  <si>
    <t xml:space="preserve">Supply of electricity </t>
  </si>
  <si>
    <t>EDF</t>
  </si>
  <si>
    <t>Procurement</t>
  </si>
  <si>
    <t>Utility Bills &amp; Gas Supply</t>
  </si>
  <si>
    <t xml:space="preserve">Supply of gas </t>
  </si>
  <si>
    <t>Total Energy</t>
  </si>
  <si>
    <t>£324,000</t>
  </si>
  <si>
    <t>Out of Hours Answering Service</t>
  </si>
  <si>
    <t>The Answering Service</t>
  </si>
  <si>
    <t xml:space="preserve">Customer Services </t>
  </si>
  <si>
    <t>1 years</t>
  </si>
  <si>
    <t xml:space="preserve">Occupational Health Contract </t>
  </si>
  <si>
    <t>Occupational Health services</t>
  </si>
  <si>
    <t>BHSF Occupational Health Ltd (formally Nexus Healthcare )</t>
  </si>
  <si>
    <t>Group Life Assurance</t>
  </si>
  <si>
    <t>Life Assurance</t>
  </si>
  <si>
    <t>Canada Life</t>
  </si>
  <si>
    <t>annual review</t>
  </si>
  <si>
    <t>Employee Assistance Programme</t>
  </si>
  <si>
    <t>Vita Health (Formerly Right Management)</t>
  </si>
  <si>
    <t>Absence Management System</t>
  </si>
  <si>
    <t>Absence Management Solution</t>
  </si>
  <si>
    <t>GoodShape (Formerly FirstCare Ltd)</t>
  </si>
  <si>
    <t xml:space="preserve">External Audit </t>
  </si>
  <si>
    <t>external audit</t>
  </si>
  <si>
    <t>BDO LLP</t>
  </si>
  <si>
    <t>Finance</t>
  </si>
  <si>
    <t xml:space="preserve">5 years </t>
  </si>
  <si>
    <t>5 years contract</t>
  </si>
  <si>
    <t>31/09/2024</t>
  </si>
  <si>
    <t>KPMG LLP</t>
  </si>
  <si>
    <t>Treasury management</t>
  </si>
  <si>
    <t>Treasury Management Advisors</t>
  </si>
  <si>
    <t>Link Treasury Services Ltd</t>
  </si>
  <si>
    <t>Insurance Broking services</t>
  </si>
  <si>
    <t>Provision of Insurance Broking services</t>
  </si>
  <si>
    <t>Marsh Ltd</t>
  </si>
  <si>
    <t>Extended for 2 years under HOS approval</t>
  </si>
  <si>
    <t>Buildings Insurance - Leasehold Flats &amp; Mortgaged properties</t>
  </si>
  <si>
    <t>Buildings Insurance arranged on behalf of leaseholders and Council mortgagors</t>
  </si>
  <si>
    <t>Aspen Insurance UK Ltd</t>
  </si>
  <si>
    <t xml:space="preserve">3 years </t>
  </si>
  <si>
    <t xml:space="preserve">2 year extension option </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</si>
  <si>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</si>
  <si>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</si>
  <si>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</si>
  <si>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</si>
  <si>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</si>
  <si>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</si>
  <si>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</si>
  <si>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</si>
  <si>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</si>
  <si>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Engineering Services Ltd</t>
  </si>
  <si>
    <t>Idox Estates Management Software</t>
  </si>
  <si>
    <t>Idox</t>
  </si>
  <si>
    <t>Asset Valuation for Capital Accounting purposes</t>
  </si>
  <si>
    <t>CBRE Ltd</t>
  </si>
  <si>
    <t>1 year + 1 year</t>
  </si>
  <si>
    <t>HRA Right to Buy Valuation Service</t>
  </si>
  <si>
    <t>Rumball Sedgwick</t>
  </si>
  <si>
    <t>Contract For Drainage and Car Park Works At Ridgeview Lodge, London Colney</t>
  </si>
  <si>
    <t>Drainage upgrade</t>
  </si>
  <si>
    <t>Ryebridge Ltd</t>
  </si>
  <si>
    <t>Capital Projects/Housing</t>
  </si>
  <si>
    <t>Noke Shot</t>
  </si>
  <si>
    <t>Sales Fees for Properties</t>
  </si>
  <si>
    <t xml:space="preserve">Frosts Estate Agents </t>
  </si>
  <si>
    <t>Cost Consultant Services RIBA stages 3-6</t>
  </si>
  <si>
    <t>Stace Construction &amp; Property Consultants</t>
  </si>
  <si>
    <t xml:space="preserve"> Ridgeview Lodge Project</t>
  </si>
  <si>
    <t>Cost Consultant Support for Drainage Upgrade</t>
  </si>
  <si>
    <t>WT Partnership</t>
  </si>
  <si>
    <t>Anti Fraud Service</t>
  </si>
  <si>
    <t>To undertake anti fraud investigations</t>
  </si>
  <si>
    <t>Dacorum Council</t>
  </si>
  <si>
    <t>Financial Management System</t>
  </si>
  <si>
    <t>Capita IB Solutions</t>
  </si>
  <si>
    <t>1.5 Years</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</si>
  <si>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</si>
  <si>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</si>
  <si>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</si>
  <si>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</si>
  <si>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Cash Receipting &amp; Income Distribution Systems</t>
  </si>
  <si>
    <t>Access Paysuite Ltd (Known as Capita Pay 360 now The Access Group)</t>
  </si>
  <si>
    <t>1+1</t>
  </si>
  <si>
    <t>EntitledTo</t>
  </si>
  <si>
    <t>Benefit Calculator tool (St Albans branded)</t>
  </si>
  <si>
    <t>EntitledTo Ltd</t>
  </si>
  <si>
    <t>£2,600</t>
  </si>
  <si>
    <t>Benefits</t>
  </si>
  <si>
    <t>31/03/2022</t>
  </si>
  <si>
    <t>Inform Plc - Business Rates</t>
  </si>
  <si>
    <t>Business Rates RV finder and Appeals Provision calculation</t>
  </si>
  <si>
    <t>Inform Plc</t>
  </si>
  <si>
    <t>Revenues</t>
  </si>
  <si>
    <t>Building Cleaning Services</t>
  </si>
  <si>
    <t xml:space="preserve">Evergreen Facilities Services Ltd </t>
  </si>
  <si>
    <t>5 Years</t>
  </si>
  <si>
    <t>Verulamium Park Bridge</t>
  </si>
  <si>
    <t>Detailed Design Services</t>
  </si>
  <si>
    <t>Stirling Maynard</t>
  </si>
  <si>
    <t>13/1/2020</t>
  </si>
  <si>
    <t>Dependent on achieving necessary approvals</t>
  </si>
  <si>
    <t>EV Charge Point - Cotlands Wick, Hart Road, Keyfield Terrace, London Road Car Parks</t>
  </si>
  <si>
    <t>Swarco UK Ltd</t>
  </si>
  <si>
    <t>EV Charge Points Phase 1 (Westminster Lodge and Harpenden Leisure Centre)</t>
  </si>
  <si>
    <t>Design, Build and Operate</t>
  </si>
  <si>
    <t>Blink Charging UK Ltd (formally called E B Charging Limited)</t>
  </si>
  <si>
    <t>30/10/2020</t>
  </si>
  <si>
    <t>29/10/2023</t>
  </si>
  <si>
    <t>Sopwell Nunnery Boardwalk</t>
  </si>
  <si>
    <t>Replacement Boardwalk</t>
  </si>
  <si>
    <t>Clearway Gritting</t>
  </si>
  <si>
    <t>6 weeks</t>
  </si>
  <si>
    <t>Internal Audit Services</t>
  </si>
  <si>
    <t>Provide Shared Service Internal Audit to SADC</t>
  </si>
  <si>
    <t>Broxbourne Council</t>
  </si>
  <si>
    <t>Shared Service</t>
  </si>
  <si>
    <t>Clarence Park Pavilion Phase 2</t>
  </si>
  <si>
    <t>Refurbishment Internal</t>
  </si>
  <si>
    <t>Conamar Building Services Ltd</t>
  </si>
  <si>
    <t>12 weeks</t>
  </si>
  <si>
    <t>The Hedges Housing Development</t>
  </si>
  <si>
    <t>The Hedges Housing Development - Main Works Contract</t>
  </si>
  <si>
    <t>Parrott Construction Ltd</t>
  </si>
  <si>
    <t>King Offa Redevelopment Project</t>
  </si>
  <si>
    <t>Multi-disciplinary services relating to King Offa</t>
  </si>
  <si>
    <t>Pick Everard Ltd</t>
  </si>
  <si>
    <t>Monthly</t>
  </si>
  <si>
    <t>The Hedges Redevelopment Project</t>
  </si>
  <si>
    <t>QS Services</t>
  </si>
  <si>
    <t>StaceLLP</t>
  </si>
  <si>
    <t>EA Services</t>
  </si>
  <si>
    <t>PCSA for Drakes Drive Housing Project</t>
  </si>
  <si>
    <t>Pre Construction services for Drakes Drive</t>
  </si>
  <si>
    <t>United Living (South) Ltd</t>
  </si>
  <si>
    <t>1 Year</t>
  </si>
  <si>
    <t>Main Contractor for King Offa Project</t>
  </si>
  <si>
    <t>Neilcott Constuction Ltd</t>
  </si>
  <si>
    <t>Direct Award through a Framework</t>
  </si>
  <si>
    <t>Grant</t>
  </si>
  <si>
    <t>Supplying Exhibition (Artist)</t>
  </si>
  <si>
    <t>Begum Studios Ltd</t>
  </si>
  <si>
    <t>Community &amp; Place Delivery</t>
  </si>
  <si>
    <t>Museum Service</t>
  </si>
  <si>
    <t>5 months</t>
  </si>
  <si>
    <t>no extension</t>
  </si>
  <si>
    <t>Sustainability Appraisal and Habitat Regulations Assessment for the Local Plan</t>
  </si>
  <si>
    <t>Aecom</t>
  </si>
  <si>
    <t>n/a</t>
  </si>
  <si>
    <t>Spatial Planning</t>
  </si>
  <si>
    <t xml:space="preserve">Playing Pitch Strategy </t>
  </si>
  <si>
    <t>KKP</t>
  </si>
  <si>
    <t>£19,890</t>
  </si>
  <si>
    <t>Green Belt Review</t>
  </si>
  <si>
    <t>Ove Arup &amp; Partners International Ltd</t>
  </si>
  <si>
    <t>£186,277</t>
  </si>
  <si>
    <t>St Albans Wayfinding Monoliths Contract (project concept and graphics)</t>
  </si>
  <si>
    <t>Project to install way finding monoliths in St Albans City centre (including project concept and graphics).</t>
  </si>
  <si>
    <t>Placemarque  / Workshop 2</t>
  </si>
  <si>
    <t>01/03/2012 (approx)</t>
  </si>
  <si>
    <t>Local Plan, Strategic Sites and CIL Viability Reports</t>
  </si>
  <si>
    <t>BNP Paribas</t>
  </si>
  <si>
    <t>Local Plan support</t>
  </si>
  <si>
    <t>DAC Planning</t>
  </si>
  <si>
    <t>£21,750</t>
  </si>
  <si>
    <t>Local Plan consultation software</t>
  </si>
  <si>
    <t>Objective Corporation Limited</t>
  </si>
  <si>
    <t>01/06/2010 (Approx)</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</si>
  <si>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</si>
  <si>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</si>
  <si>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</si>
  <si>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</si>
  <si>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</si>
  <si>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</si>
  <si>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</si>
  <si>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</si>
  <si>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12 months</t>
  </si>
  <si>
    <t>Citizens Advice Housing Caseworker</t>
  </si>
  <si>
    <t>Provision of Housing Caseworkers (2x)</t>
  </si>
  <si>
    <t>Citizens Advice</t>
  </si>
  <si>
    <t>Strategic Housing</t>
  </si>
  <si>
    <t>Homeswapper Renewal</t>
  </si>
  <si>
    <t>Provision of Home Swapper mutual exchange service to residents in the district</t>
  </si>
  <si>
    <t>Housing Partners</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</si>
  <si>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</si>
  <si>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</si>
  <si>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</si>
  <si>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</si>
  <si>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</si>
  <si>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</si>
  <si>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St Claire's, Church Crescent, St Albans</t>
  </si>
  <si>
    <t>Funding for Specialist Domestic Abuse Workers</t>
  </si>
  <si>
    <t>SAHWR</t>
  </si>
  <si>
    <t>Housing</t>
  </si>
  <si>
    <t>Provision of Homeless Decision Reviews to SADC</t>
  </si>
  <si>
    <t>Homelessness Decision Reviews</t>
  </si>
  <si>
    <t>Residential Management Group Ltd</t>
  </si>
  <si>
    <t>18 months</t>
  </si>
  <si>
    <t>1 year extension</t>
  </si>
  <si>
    <t>Support Service for Asylum Seekers</t>
  </si>
  <si>
    <t>Communities 1st</t>
  </si>
  <si>
    <t>3 months</t>
  </si>
  <si>
    <t>Pest Control &amp; Stray Dog Collection Services</t>
  </si>
  <si>
    <t>Pest Control &amp; Stray Dog Collections</t>
  </si>
  <si>
    <t>SDK (Environmental) Limited</t>
  </si>
  <si>
    <t>Communtiy &amp; Place Delivery</t>
  </si>
  <si>
    <t>Reg Services</t>
  </si>
  <si>
    <t xml:space="preserve">Parking </t>
  </si>
  <si>
    <t xml:space="preserve">12 months </t>
  </si>
  <si>
    <t>6 months extension</t>
  </si>
  <si>
    <t>LeasePlan Flexible Master Rental Agreement</t>
  </si>
  <si>
    <t>Provision of vans for parking enforcement and car parks teams</t>
  </si>
  <si>
    <t>Leaseplan</t>
  </si>
  <si>
    <t>36 months</t>
  </si>
  <si>
    <t>6 months rolling</t>
  </si>
  <si>
    <t>31/06/2024</t>
  </si>
  <si>
    <t>Provision of a car for parking enforcement team</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</si>
  <si>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</si>
  <si>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</si>
  <si>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</si>
  <si>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</si>
  <si>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</si>
  <si>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</si>
  <si>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</si>
  <si>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</si>
  <si>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</si>
  <si>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</si>
  <si>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</si>
  <si>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Planned Preventative Maintenance Agreement</t>
  </si>
  <si>
    <t>Maintenance contract for equipment at two multi storey car parks</t>
  </si>
  <si>
    <t>NCP Ltd</t>
  </si>
  <si>
    <t xml:space="preserve">Agreement for the Provision of the PayByPhone Service </t>
  </si>
  <si>
    <t>Parking cashless payment provider</t>
  </si>
  <si>
    <t>Pay By Phone Ltd (PBP)</t>
  </si>
  <si>
    <t>24 months</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</si>
  <si>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</si>
  <si>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</si>
  <si>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</si>
  <si>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ShopSafe Service Agreement</t>
  </si>
  <si>
    <t>Provision of 2 radios for St Albans Business Crime Partnership</t>
  </si>
  <si>
    <t>ShopSafe Ltd</t>
  </si>
  <si>
    <t>CCTV Maintenance contract</t>
  </si>
  <si>
    <t>Maintenance contract for the CCTV equipment at Drovers Way and Russell Ave car parks</t>
  </si>
  <si>
    <t>Videcom Ltd</t>
  </si>
  <si>
    <t>01/10/201</t>
  </si>
  <si>
    <t>Bottled Water and water coolers</t>
  </si>
  <si>
    <t>Provision of bottled water and colers to the offices in Drovers Way car park</t>
  </si>
  <si>
    <t>Eden Springs Ltd</t>
  </si>
  <si>
    <t>Digital Traffic Order Software</t>
  </si>
  <si>
    <t>Yellow Line Parking Ltd T/A Appyway Ltd</t>
  </si>
  <si>
    <t>Digital Mapping</t>
  </si>
  <si>
    <t>Bodycams for Enforcment Officers</t>
  </si>
  <si>
    <t>Reliance High-Tech Ltd</t>
  </si>
  <si>
    <t>Gritting of Car Parks in St Albans and Harpenden x12</t>
  </si>
  <si>
    <t>Maintenance Service Agreement for Multi-Story Car Parks</t>
  </si>
  <si>
    <t>Summit Elevators</t>
  </si>
  <si>
    <t xml:space="preserve">New Museum and Gallery Catering Brief </t>
  </si>
  <si>
    <t>Leafi</t>
  </si>
  <si>
    <t>20/12/2017</t>
  </si>
  <si>
    <t>20/12/2022</t>
  </si>
  <si>
    <t>Structural Engineer</t>
  </si>
  <si>
    <t>David Carr</t>
  </si>
  <si>
    <t>Building Control</t>
  </si>
  <si>
    <t>Out of Hours Emergency Contractors</t>
  </si>
  <si>
    <t>C. S. Hodges &amp; son</t>
  </si>
  <si>
    <t>28 day notice for termination</t>
  </si>
  <si>
    <t>Level 2 Strategic Flood Risk Assessment</t>
  </si>
  <si>
    <t>JBA Consulting</t>
  </si>
  <si>
    <t>Gypsy and Traveller Accommodation Assessment (GTAA)</t>
  </si>
  <si>
    <t>Opinion Research Services (ORS)</t>
  </si>
  <si>
    <t>Open Spaces Study</t>
  </si>
  <si>
    <t xml:space="preserve">Knight, Kavanagh &amp; Page Ltd (KKP) </t>
  </si>
  <si>
    <t>9 months</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</si>
  <si>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</si>
  <si>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</si>
  <si>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</si>
  <si>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</si>
  <si>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</si>
  <si>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</si>
  <si>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</si>
  <si>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</si>
  <si>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</si>
  <si>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</si>
  <si>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Penmilne Contractors</t>
  </si>
  <si>
    <t>Housing Asset Team</t>
  </si>
  <si>
    <t>+1+1 option available</t>
  </si>
  <si>
    <t>Energy Efficiency/ Low Carbon works</t>
  </si>
  <si>
    <t>Housing Repairs  Housing Capital Projects (Phase 2)</t>
  </si>
  <si>
    <t>Correct Contract Services Ltd</t>
  </si>
  <si>
    <t>31 months</t>
  </si>
  <si>
    <t>Door Entry Systems</t>
  </si>
  <si>
    <t>Masco</t>
  </si>
  <si>
    <t>£100,000</t>
  </si>
  <si>
    <t>Communal Lights Electrical testing</t>
  </si>
  <si>
    <t>Communal Lights maintenance</t>
  </si>
  <si>
    <t>£50,000</t>
  </si>
  <si>
    <t xml:space="preserve">Extended by 1+1 year  </t>
  </si>
  <si>
    <t xml:space="preserve">Communal Aerials </t>
  </si>
  <si>
    <t>SCCI currently</t>
  </si>
  <si>
    <t>£20,000</t>
  </si>
  <si>
    <t>£60,000</t>
  </si>
  <si>
    <t>Maintenance to Passenger Lifts  and Lift /Stair Lifts Hoist contract</t>
  </si>
  <si>
    <t>Stannah Lift Services Ltd</t>
  </si>
  <si>
    <t>£70,000</t>
  </si>
  <si>
    <t>£180,000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</si>
  <si>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</si>
  <si>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</si>
  <si>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</si>
  <si>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</si>
  <si>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</si>
  <si>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</si>
  <si>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</si>
  <si>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HAGS SMP Ltd</t>
  </si>
  <si>
    <t>KOMPAN Ltd</t>
  </si>
  <si>
    <t>Bernards Heath Play Area - Supply and Install of new play area</t>
  </si>
  <si>
    <t>Cunningham Avenue Play Area - Supply and Install of new play area</t>
  </si>
  <si>
    <t>Specialist advice from an Archaeologist to support determination of planning applications/preapp queries (statutory and non-statutory services)</t>
  </si>
  <si>
    <t>Development Management</t>
  </si>
  <si>
    <t>AI Validator and Plan X Integration</t>
  </si>
  <si>
    <t>Agile Applications Ltd</t>
  </si>
  <si>
    <t>2 year</t>
  </si>
  <si>
    <t xml:space="preserve">Housing Removals </t>
  </si>
  <si>
    <t>Removal and storage of goods for council tenants</t>
  </si>
  <si>
    <t>AllTime Removals &amp; Storage  Ltd</t>
  </si>
  <si>
    <t>2 years (1+1)</t>
  </si>
  <si>
    <t>Rent Sense Software</t>
  </si>
  <si>
    <t>Installation of Rent Sense Software</t>
  </si>
  <si>
    <t>Mobysoft Ltd</t>
  </si>
  <si>
    <t>12 Months</t>
  </si>
  <si>
    <t>Promaster</t>
  </si>
  <si>
    <t>Housing condition survey, servising, energy and asbestos monitoring software.</t>
  </si>
  <si>
    <t>Orchard</t>
  </si>
  <si>
    <t>Housing Management SoftWare System</t>
  </si>
  <si>
    <t>Software  with property and tenancy details, repairs information, service charge information and repairs</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</si>
  <si>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</si>
  <si>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</si>
  <si>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</si>
  <si>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</si>
  <si>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</si>
  <si>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</si>
  <si>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</si>
  <si>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Lone worker protection</t>
  </si>
  <si>
    <t>Provision and monitoring of lone worker devices for staff</t>
  </si>
  <si>
    <t>SoloProtect</t>
  </si>
  <si>
    <t>Maintenance, Repair &amp; new installs</t>
  </si>
  <si>
    <t>Watret &amp; Co Ltd</t>
  </si>
  <si>
    <t>5 + 5 years</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</si>
  <si>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</si>
  <si>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</si>
  <si>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</si>
  <si>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</si>
  <si>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</si>
  <si>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it I think</t>
  </si>
  <si>
    <t>Management of Leisure facilities</t>
  </si>
  <si>
    <t>Management of Leisure facilities (8 Facilities &amp; Services)</t>
  </si>
  <si>
    <t>Everyone Active (SLM)</t>
  </si>
  <si>
    <t>Leisure</t>
  </si>
  <si>
    <t>10 Years</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</si>
  <si>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</si>
  <si>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</si>
  <si>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</si>
  <si>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</si>
  <si>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</si>
  <si>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Tree survey MyTrees software &amp; support</t>
  </si>
  <si>
    <t>Provision of web based tree survey software &amp; associated support</t>
  </si>
  <si>
    <t>Tim Moya Associates</t>
  </si>
  <si>
    <t>Grounds Maintenance</t>
  </si>
  <si>
    <t>Grounds Maintenance services to parks and green spaces in district plus hanging basket maintenance for parish councils</t>
  </si>
  <si>
    <t>John O'Conner (Grounds Maintenance) Limited</t>
  </si>
  <si>
    <t>Parks &amp; Green Spaces</t>
  </si>
  <si>
    <t>Play areas inspection agreement</t>
  </si>
  <si>
    <t>The Play Inspection Company</t>
  </si>
  <si>
    <t xml:space="preserve">Parks &amp; Green Spaces </t>
  </si>
  <si>
    <t>31/12/2024</t>
  </si>
  <si>
    <t>Provision of CCTV &amp; Monitoring</t>
  </si>
  <si>
    <t>Videcom</t>
  </si>
  <si>
    <t>Strategy, Policy &amp; Transformation</t>
  </si>
  <si>
    <t>Community Protection</t>
  </si>
  <si>
    <t>5 years with option of 2 year extension.</t>
  </si>
  <si>
    <t>Contract let via tender</t>
  </si>
  <si>
    <t>Appointments and Event Bookings</t>
  </si>
  <si>
    <t xml:space="preserve">Enterprise Licence for appointments and event bookings </t>
  </si>
  <si>
    <t>Booking Labs</t>
  </si>
  <si>
    <t>31/08/2020</t>
  </si>
  <si>
    <t>31/08/2022</t>
  </si>
  <si>
    <t>Contract Let by quote</t>
  </si>
  <si>
    <t>Digital Platform (Salesforce)</t>
  </si>
  <si>
    <t>Ongoing licensing, support and professional services for digital platform covering CRM, IT &amp; HR processes and MyStalbans self service portal</t>
  </si>
  <si>
    <t>ARCUS Global Ltd</t>
  </si>
  <si>
    <t xml:space="preserve">Option to extend by two 12 month extensions </t>
  </si>
  <si>
    <t>Contract let via framework</t>
  </si>
  <si>
    <t xml:space="preserve">Salesforce Licensing </t>
  </si>
  <si>
    <t>Business Support</t>
  </si>
  <si>
    <t>DocuSign</t>
  </si>
  <si>
    <t>E-signature solution for Legal and Housing Services using DocuSign</t>
  </si>
  <si>
    <t>Risual</t>
  </si>
  <si>
    <t>Contract via a framework</t>
  </si>
  <si>
    <t>GGP Systems - Corporate Gazetteer</t>
  </si>
  <si>
    <t>Software for the  Corporate Land and Property database.</t>
  </si>
  <si>
    <t>GGP Systems</t>
  </si>
  <si>
    <t>Contract let via quote</t>
  </si>
  <si>
    <t>Cadcorp GIS</t>
  </si>
  <si>
    <t>Annual support and maintenance on Geographical Information Systems</t>
  </si>
  <si>
    <t>Computer Aided Development Corporation (previously recorded as CADCORP)</t>
  </si>
  <si>
    <t>Annual review</t>
  </si>
  <si>
    <t>NEC Application Software Support (Northgate Revenues &amp; Benefits)</t>
  </si>
  <si>
    <t>Consolidated departmental application software. (Revenues, Benefits)</t>
  </si>
  <si>
    <t>NEC Software Solutions UK Ltd</t>
  </si>
  <si>
    <t>NEC Software (Northgate)</t>
  </si>
  <si>
    <t xml:space="preserve">DBA Contract </t>
  </si>
  <si>
    <t>Welldata Ltd</t>
  </si>
  <si>
    <t>Annual DBA Support</t>
  </si>
  <si>
    <t>Welldata</t>
  </si>
  <si>
    <t>NEC Application Software Support (Northgate Environment)</t>
  </si>
  <si>
    <t>Consolidated departmental application software. (Environmental Services, Planning, Building Control, Land Charges)</t>
  </si>
  <si>
    <t>Civica Document Management System</t>
  </si>
  <si>
    <t>Consolidated Electronic Document Management System (Revenues, Benefits, Housing, Planning, Building Control, Freedom of Information)</t>
  </si>
  <si>
    <t>Civica UK Ltd</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</si>
  <si>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</si>
  <si>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</si>
  <si>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</si>
  <si>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</si>
  <si>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</si>
  <si>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Open Door: To provide a night shelter for Homeless people in the District &amp; Mother &amp; Baby Unit: Supported accommodation for 8 young
mothers and their babies</t>
  </si>
  <si>
    <t>To provide representation, advice, information, support and volunteering brokerage to voluntary and community groups and  members of the general public.</t>
  </si>
  <si>
    <t xml:space="preserve">Communities 1st </t>
  </si>
  <si>
    <t>Accommodation and community-based specialist domestic abuse services</t>
  </si>
  <si>
    <t>St Albans and Hertsmere Womens Refuge (SAHWR)</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</si>
  <si>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</si>
  <si>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</si>
  <si>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</si>
  <si>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</si>
  <si>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</si>
  <si>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Postal Goods and Services</t>
  </si>
  <si>
    <t xml:space="preserve">Hybrid print and mail service including Council Tax annual billing </t>
  </si>
  <si>
    <t>Ricoh</t>
  </si>
  <si>
    <t>18 + 18 + 18 + 18 months</t>
  </si>
  <si>
    <t>Support and maintainence</t>
  </si>
  <si>
    <t>Franking Machine</t>
  </si>
  <si>
    <t>Mailing Room</t>
  </si>
  <si>
    <t>6 years</t>
  </si>
  <si>
    <t>1 year (annual reviews)</t>
  </si>
  <si>
    <t>Enveloping machine</t>
  </si>
  <si>
    <t>Quadient</t>
  </si>
  <si>
    <t>3 years + 3 years</t>
  </si>
  <si>
    <t xml:space="preserve">Information Communication </t>
  </si>
  <si>
    <t>Telephony supplier</t>
  </si>
  <si>
    <t>Voip system</t>
  </si>
  <si>
    <t>29/02/2025</t>
  </si>
  <si>
    <t>Option to extend by 2 years</t>
  </si>
  <si>
    <t>ICT Infrastructure</t>
  </si>
  <si>
    <t>Procurement of replacement ICT infrastructure</t>
  </si>
  <si>
    <t>Boxee (formally Softbox)</t>
  </si>
  <si>
    <t>31-Nov-2025</t>
  </si>
  <si>
    <t>HertsCC</t>
  </si>
  <si>
    <t>Internet network services for the Civic Centre and satellite sites</t>
  </si>
  <si>
    <t>Hertfordshire County Council</t>
  </si>
  <si>
    <t>Software licensing</t>
  </si>
  <si>
    <t>Microsoft Enterprise Agreement</t>
  </si>
  <si>
    <t>Bytes Technology Group</t>
  </si>
  <si>
    <t>2 Year</t>
  </si>
  <si>
    <t>Security software</t>
  </si>
  <si>
    <t>Anti Virus, Encryption and Firewall</t>
  </si>
  <si>
    <t>Chess</t>
  </si>
  <si>
    <t>2 year extension</t>
  </si>
  <si>
    <t xml:space="preserve">Daisy </t>
  </si>
  <si>
    <t>Disaster Recovery Contract</t>
  </si>
  <si>
    <t>Daisy Communications Ltd</t>
  </si>
  <si>
    <t>One Year contract</t>
  </si>
  <si>
    <t>Daisy Phone Lines</t>
  </si>
  <si>
    <t>Daisy Corporate Services Trading Limited</t>
  </si>
  <si>
    <t>Email and file archiving</t>
  </si>
  <si>
    <t>Archive Solution</t>
  </si>
  <si>
    <t>Archive solution</t>
  </si>
  <si>
    <t>Mobile Solutions</t>
  </si>
  <si>
    <t>Vodafone</t>
  </si>
  <si>
    <t>Pentesec</t>
  </si>
  <si>
    <t>SIEM Solution Security</t>
  </si>
  <si>
    <t>SIEM Solution</t>
  </si>
  <si>
    <t xml:space="preserve">Software Licesning </t>
  </si>
  <si>
    <t>Email Gateway</t>
  </si>
  <si>
    <t xml:space="preserve">CharterHouse </t>
  </si>
  <si>
    <t xml:space="preserve">Network Support </t>
  </si>
  <si>
    <t>Charter House</t>
  </si>
  <si>
    <t>Email Data Leakage Protection (DLP)</t>
  </si>
  <si>
    <t>NGS</t>
  </si>
  <si>
    <t>3 years (1 year rolling)</t>
  </si>
  <si>
    <t xml:space="preserve"> Webapplication Firewall</t>
  </si>
  <si>
    <t>Webapplication Firewall</t>
  </si>
  <si>
    <t>Security Firewall</t>
  </si>
  <si>
    <t xml:space="preserve">Security Penetration Test </t>
  </si>
  <si>
    <t>Security</t>
  </si>
  <si>
    <t>Pentest</t>
  </si>
  <si>
    <t>eLearning and training</t>
  </si>
  <si>
    <t>Ransomware Protection</t>
  </si>
  <si>
    <t>31/04/2024</t>
  </si>
  <si>
    <t>Version: March 2024 -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</si>
</sst>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s>
  <fonts count="35"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b/>
      <sz val="11"/>
      <color indexed="8"/>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0"/>
      <name val="Arial"/>
      <family val="2"/>
    </font>
    <font>
      <sz val="11"/>
      <color indexed="8"/>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b/>
      <sz val="11"/>
      <color rgb="FF000000"/>
      <name val="Calibri"/>
      <family val="2"/>
      <charset val="1"/>
    </font>
    <font>
      <sz val="11"/>
      <color rgb="FF000000"/>
      <name val="Calibri"/>
      <family val="2"/>
      <charset val="1"/>
    </font>
    <font>
      <sz val="11"/>
      <color rgb="FF000000"/>
      <name val="Calibri"/>
    </font>
    <font>
      <b/>
      <sz val="11"/>
      <color rgb="FFFFC000"/>
      <name val="Calibri"/>
    </font>
    <font>
      <b/>
      <sz val="11"/>
      <color rgb="FFFF0000"/>
      <name val="Calibri"/>
    </font>
    <font>
      <b/>
      <sz val="11"/>
      <color rgb="FF000000"/>
      <name val="Calibri"/>
    </font>
    <font>
      <sz val="11"/>
      <color indexed="8"/>
      <name val="Arial"/>
    </font>
  </fonts>
  <fills count="10">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theme="0"/>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1">
    <xf numFmtId="0" fontId="0" fillId="0" borderId="0"/>
    <xf numFmtId="0" fontId="3" fillId="0" borderId="0"/>
    <xf numFmtId="0" fontId="3" fillId="0" borderId="0"/>
    <xf numFmtId="0" fontId="4" fillId="0" borderId="0"/>
    <xf numFmtId="0" fontId="13"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214">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10"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6" fillId="5" borderId="1" xfId="0" applyNumberFormat="1"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166" fontId="10" fillId="0" borderId="1" xfId="0" applyNumberFormat="1" applyFont="1" applyBorder="1" applyAlignment="1">
      <alignment horizontal="center" vertical="center"/>
    </xf>
    <xf numFmtId="0" fontId="11" fillId="0" borderId="1" xfId="0" applyFont="1" applyBorder="1" applyAlignment="1" applyProtection="1">
      <alignment horizontal="center" vertical="center" wrapText="1"/>
      <protection locked="0"/>
    </xf>
    <xf numFmtId="0" fontId="9" fillId="0" borderId="0" xfId="0" applyFont="1" applyAlignment="1">
      <alignment horizontal="center" vertical="center"/>
    </xf>
    <xf numFmtId="0" fontId="5" fillId="4" borderId="0" xfId="0" applyFont="1" applyFill="1" applyAlignment="1">
      <alignment horizontal="center" vertical="center"/>
    </xf>
    <xf numFmtId="0" fontId="0" fillId="0" borderId="0" xfId="0" applyAlignment="1">
      <alignment horizontal="center" vertical="center" wrapText="1"/>
    </xf>
    <xf numFmtId="0" fontId="5" fillId="0" borderId="3" xfId="0" applyFont="1" applyBorder="1" applyAlignment="1">
      <alignment horizontal="center" vertical="center"/>
    </xf>
    <xf numFmtId="0" fontId="7" fillId="2" borderId="2" xfId="3" applyFont="1" applyFill="1" applyBorder="1" applyAlignment="1">
      <alignment horizontal="center" vertical="center" wrapText="1"/>
    </xf>
    <xf numFmtId="0" fontId="5" fillId="0" borderId="4"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xf numFmtId="0" fontId="12" fillId="0" borderId="5" xfId="0" applyFont="1" applyBorder="1" applyAlignment="1">
      <alignment horizontal="center" vertical="center" wrapText="1"/>
    </xf>
    <xf numFmtId="0" fontId="12" fillId="0" borderId="5" xfId="0" applyFont="1" applyBorder="1" applyAlignment="1">
      <alignment vertical="center"/>
    </xf>
    <xf numFmtId="0" fontId="5" fillId="0" borderId="6" xfId="0" applyFont="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6" xfId="0" applyFont="1" applyBorder="1" applyAlignment="1">
      <alignment vertical="center"/>
    </xf>
    <xf numFmtId="0" fontId="5" fillId="0" borderId="0" xfId="0" applyFont="1"/>
    <xf numFmtId="0" fontId="0" fillId="6" borderId="0" xfId="0" applyFill="1"/>
    <xf numFmtId="0" fontId="26" fillId="6" borderId="0" xfId="0" applyFont="1" applyFill="1" applyAlignment="1">
      <alignment horizontal="left" vertical="center"/>
    </xf>
    <xf numFmtId="0" fontId="27" fillId="6" borderId="0" xfId="0" applyFont="1" applyFill="1" applyAlignment="1">
      <alignment horizontal="left" vertical="center"/>
    </xf>
    <xf numFmtId="0" fontId="0" fillId="0" borderId="0" xfId="0" applyAlignment="1">
      <alignment horizontal="center" vertical="top"/>
    </xf>
    <xf numFmtId="0" fontId="6"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5" fillId="5" borderId="0" xfId="0" applyFont="1" applyFill="1"/>
    <xf numFmtId="0" fontId="12" fillId="5" borderId="0" xfId="0" applyFont="1" applyFill="1"/>
    <xf numFmtId="0" fontId="8" fillId="5" borderId="0" xfId="0" applyFont="1" applyFill="1" applyAlignment="1">
      <alignment horizontal="center" vertical="center" wrapText="1"/>
    </xf>
    <xf numFmtId="0" fontId="8" fillId="5" borderId="0" xfId="0" applyFont="1" applyFill="1"/>
    <xf numFmtId="14" fontId="6"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6" fillId="5" borderId="1" xfId="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8" fontId="6" fillId="0" borderId="1" xfId="0" applyNumberFormat="1" applyFont="1" applyBorder="1" applyAlignment="1" applyProtection="1">
      <alignment horizontal="right" vertical="center" wrapText="1"/>
      <protection locked="0"/>
    </xf>
    <xf numFmtId="6" fontId="10"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8"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169" fontId="5" fillId="0" borderId="1" xfId="0" applyNumberFormat="1"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0" fontId="10" fillId="0" borderId="1" xfId="0" applyFont="1" applyBorder="1" applyAlignment="1">
      <alignment horizontal="center" vertical="center"/>
    </xf>
    <xf numFmtId="166" fontId="5" fillId="0" borderId="1" xfId="0" applyNumberFormat="1" applyFont="1" applyBorder="1" applyAlignment="1">
      <alignment horizontal="center" vertical="center"/>
    </xf>
    <xf numFmtId="6" fontId="10"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0" fontId="5" fillId="0" borderId="5" xfId="0" applyFont="1" applyBorder="1" applyAlignment="1">
      <alignment vertical="center"/>
    </xf>
    <xf numFmtId="0" fontId="5" fillId="0" borderId="5" xfId="0" applyFont="1" applyBorder="1" applyAlignment="1">
      <alignment horizontal="center" vertical="center" wrapText="1"/>
    </xf>
    <xf numFmtId="0" fontId="29" fillId="8" borderId="0" xfId="0" applyFont="1" applyFill="1"/>
    <xf numFmtId="0" fontId="28" fillId="8" borderId="0" xfId="0" applyFont="1" applyFill="1"/>
    <xf numFmtId="0" fontId="14" fillId="0" borderId="0" xfId="0" applyFont="1" applyAlignment="1">
      <alignment horizontal="center" vertical="center"/>
    </xf>
    <xf numFmtId="6" fontId="0" fillId="0" borderId="0" xfId="0" applyNumberFormat="1"/>
    <xf numFmtId="0" fontId="0" fillId="0" borderId="1" xfId="0" applyBorder="1"/>
    <xf numFmtId="0" fontId="11" fillId="6" borderId="1" xfId="0" applyFont="1" applyFill="1" applyBorder="1" applyAlignment="1">
      <alignment horizontal="center" vertical="center" wrapText="1"/>
    </xf>
    <xf numFmtId="14" fontId="11" fillId="5" borderId="1" xfId="0" applyNumberFormat="1" applyFont="1" applyFill="1" applyBorder="1" applyAlignment="1">
      <alignment vertical="center" wrapText="1"/>
    </xf>
    <xf numFmtId="14" fontId="0" fillId="0" borderId="1" xfId="0" applyNumberFormat="1" applyBorder="1"/>
    <xf numFmtId="14" fontId="10" fillId="5" borderId="1" xfId="0" applyNumberFormat="1" applyFont="1" applyFill="1" applyBorder="1" applyAlignment="1">
      <alignment horizontal="center" vertical="center" wrapText="1"/>
    </xf>
    <xf numFmtId="0" fontId="5" fillId="0" borderId="1" xfId="0" applyFont="1" applyBorder="1" applyAlignment="1">
      <alignment horizontal="center" vertical="top" wrapText="1"/>
    </xf>
    <xf numFmtId="164" fontId="0" fillId="0" borderId="0" xfId="0" applyNumberFormat="1"/>
    <xf numFmtId="0" fontId="0" fillId="6" borderId="0" xfId="0" applyFill="1" applyAlignment="1">
      <alignment horizontal="left"/>
    </xf>
    <xf numFmtId="0" fontId="15" fillId="6" borderId="0" xfId="0" applyFont="1" applyFill="1" applyAlignment="1">
      <alignment horizontal="left"/>
    </xf>
    <xf numFmtId="0" fontId="5" fillId="5" borderId="1" xfId="0" applyFont="1" applyFill="1" applyBorder="1" applyAlignment="1">
      <alignment horizontal="center" vertical="top" wrapText="1"/>
    </xf>
    <xf numFmtId="0" fontId="5" fillId="0" borderId="1" xfId="0" applyFont="1" applyBorder="1"/>
    <xf numFmtId="14" fontId="5" fillId="0" borderId="1" xfId="0" applyNumberFormat="1" applyFont="1" applyBorder="1"/>
    <xf numFmtId="0" fontId="11" fillId="0" borderId="0" xfId="0" applyFont="1"/>
    <xf numFmtId="0" fontId="30" fillId="6" borderId="0" xfId="0" applyFont="1" applyFill="1" applyAlignment="1">
      <alignment horizontal="left"/>
    </xf>
    <xf numFmtId="0" fontId="5" fillId="5" borderId="1" xfId="0" applyFont="1" applyFill="1" applyBorder="1" applyAlignment="1">
      <alignment horizontal="center" vertical="top"/>
    </xf>
    <xf numFmtId="14" fontId="6" fillId="3" borderId="1" xfId="0" applyNumberFormat="1" applyFont="1" applyFill="1" applyBorder="1" applyAlignment="1" applyProtection="1">
      <alignment horizontal="center" vertical="center" wrapText="1"/>
      <protection locked="0"/>
    </xf>
    <xf numFmtId="171" fontId="6" fillId="0" borderId="1" xfId="0" applyNumberFormat="1" applyFont="1" applyBorder="1" applyAlignment="1" applyProtection="1">
      <alignment horizontal="center" vertical="center" wrapText="1"/>
      <protection locked="0"/>
    </xf>
    <xf numFmtId="0" fontId="34" fillId="0" borderId="0" xfId="0" applyFont="1" applyAlignment="1">
      <alignment horizontal="center" vertical="center"/>
    </xf>
    <xf numFmtId="0" fontId="29" fillId="8" borderId="0" xfId="0" applyFont="1" applyFill="1" applyAlignment="1">
      <alignment horizontal="left"/>
    </xf>
    <xf numFmtId="0" fontId="17" fillId="6" borderId="0" xfId="0" applyFont="1" applyFill="1" applyAlignment="1">
      <alignment horizontal="center"/>
    </xf>
    <xf numFmtId="0" fontId="19" fillId="6" borderId="0" xfId="0" applyFont="1" applyFill="1" applyAlignment="1">
      <alignment horizontal="center"/>
    </xf>
    <xf numFmtId="0" fontId="0" fillId="6" borderId="0" xfId="0" applyFill="1" applyAlignment="1">
      <alignment horizontal="left"/>
    </xf>
    <xf numFmtId="0" fontId="21" fillId="6" borderId="0" xfId="0" applyFont="1" applyFill="1" applyAlignment="1">
      <alignment horizontal="left"/>
    </xf>
    <xf numFmtId="0" fontId="15" fillId="6" borderId="0" xfId="0" applyFont="1" applyFill="1" applyAlignment="1">
      <alignment horizontal="left"/>
    </xf>
    <xf numFmtId="0" fontId="30" fillId="6" borderId="0" xfId="0" applyFont="1" applyFill="1" applyAlignment="1">
      <alignment horizontal="left"/>
    </xf>
    <xf numFmtId="0" fontId="18" fillId="6" borderId="0" xfId="0" applyFont="1" applyFill="1" applyAlignment="1">
      <alignment horizontal="left"/>
    </xf>
    <xf numFmtId="0" fontId="20" fillId="6" borderId="0" xfId="0" applyFont="1" applyFill="1" applyAlignment="1">
      <alignment horizontal="left"/>
    </xf>
    <xf numFmtId="0" fontId="16" fillId="6" borderId="0" xfId="0" applyFont="1" applyFill="1" applyAlignment="1">
      <alignment horizontal="left"/>
    </xf>
    <xf numFmtId="0" fontId="24" fillId="6" borderId="0" xfId="0" applyFont="1" applyFill="1" applyAlignment="1">
      <alignment horizontal="left"/>
    </xf>
    <xf numFmtId="6" fontId="5" fillId="0" borderId="1" xfId="0" applyNumberFormat="1" applyFont="1" applyBorder="1" applyAlignment="1">
      <alignment horizontal="center" vertical="center"/>
    </xf>
    <xf numFmtId="166" fontId="6" fillId="7" borderId="1" xfId="0" applyNumberFormat="1" applyFont="1" applyFill="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wrapText="1"/>
      <protection locked="0"/>
    </xf>
    <xf numFmtId="166" fontId="11" fillId="0" borderId="1" xfId="0" applyNumberFormat="1" applyFont="1" applyBorder="1" applyAlignment="1" applyProtection="1">
      <alignment horizontal="center" vertical="center" wrapText="1"/>
      <protection locked="0"/>
    </xf>
    <xf numFmtId="14" fontId="6" fillId="7" borderId="1" xfId="0" applyNumberFormat="1" applyFont="1" applyFill="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166" fontId="6" fillId="0" borderId="1" xfId="1" applyNumberFormat="1" applyFont="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14" fontId="6" fillId="7"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xf>
    <xf numFmtId="14" fontId="5" fillId="7" borderId="1" xfId="0" applyNumberFormat="1" applyFont="1" applyFill="1" applyBorder="1" applyAlignment="1">
      <alignment horizontal="center" vertical="center"/>
    </xf>
    <xf numFmtId="14" fontId="5" fillId="7" borderId="1" xfId="0" applyNumberFormat="1" applyFont="1" applyFill="1" applyBorder="1"/>
    <xf numFmtId="0" fontId="11" fillId="5" borderId="1" xfId="0" applyFont="1" applyFill="1" applyBorder="1" applyAlignment="1">
      <alignment horizontal="center" wrapText="1"/>
    </xf>
    <xf numFmtId="0" fontId="5" fillId="5" borderId="1" xfId="0" applyFont="1" applyFill="1" applyBorder="1" applyAlignment="1">
      <alignment vertical="center" wrapText="1"/>
    </xf>
    <xf numFmtId="14" fontId="5" fillId="5" borderId="1" xfId="0" applyNumberFormat="1" applyFont="1" applyFill="1" applyBorder="1" applyAlignment="1">
      <alignment vertical="center"/>
    </xf>
    <xf numFmtId="0" fontId="5" fillId="5" borderId="1" xfId="0" applyFont="1" applyFill="1" applyBorder="1" applyAlignment="1">
      <alignment vertical="center"/>
    </xf>
    <xf numFmtId="14" fontId="5" fillId="7" borderId="1" xfId="0" applyNumberFormat="1" applyFont="1" applyFill="1" applyBorder="1" applyAlignment="1">
      <alignment vertical="center"/>
    </xf>
    <xf numFmtId="0" fontId="11" fillId="5" borderId="1" xfId="0" applyFont="1" applyFill="1" applyBorder="1" applyAlignment="1">
      <alignment horizontal="center" vertical="center"/>
    </xf>
    <xf numFmtId="14" fontId="5" fillId="0" borderId="1" xfId="0" applyNumberFormat="1" applyFont="1" applyBorder="1" applyAlignment="1">
      <alignment vertical="center"/>
    </xf>
    <xf numFmtId="0" fontId="6" fillId="6" borderId="1" xfId="0" applyFont="1" applyFill="1" applyBorder="1" applyAlignment="1" applyProtection="1">
      <alignment horizontal="center" vertical="center" wrapText="1"/>
      <protection locked="0"/>
    </xf>
    <xf numFmtId="0" fontId="5" fillId="9" borderId="1"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14" fontId="11" fillId="5" borderId="1" xfId="0" applyNumberFormat="1" applyFont="1" applyFill="1" applyBorder="1" applyAlignment="1">
      <alignment horizontal="center" vertical="center" wrapText="1"/>
    </xf>
    <xf numFmtId="14" fontId="5" fillId="7" borderId="1" xfId="0" applyNumberFormat="1" applyFont="1" applyFill="1" applyBorder="1" applyAlignment="1">
      <alignment vertical="center" wrapText="1"/>
    </xf>
    <xf numFmtId="0" fontId="11" fillId="5" borderId="1" xfId="0" applyFont="1" applyFill="1" applyBorder="1" applyAlignment="1">
      <alignment vertical="center" wrapText="1"/>
    </xf>
    <xf numFmtId="0" fontId="6" fillId="5" borderId="1" xfId="2" applyFont="1" applyFill="1" applyBorder="1" applyAlignment="1" applyProtection="1">
      <alignment horizontal="center" vertical="center" wrapText="1"/>
      <protection locked="0"/>
    </xf>
    <xf numFmtId="0" fontId="34" fillId="0" borderId="1" xfId="0" applyFont="1" applyBorder="1" applyAlignment="1">
      <alignment horizontal="center" vertical="center"/>
    </xf>
    <xf numFmtId="8" fontId="34"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14" fontId="34" fillId="0" borderId="1" xfId="0" applyNumberFormat="1" applyFont="1" applyBorder="1" applyAlignment="1">
      <alignment horizontal="center" vertical="center"/>
    </xf>
    <xf numFmtId="0" fontId="5" fillId="0" borderId="1" xfId="0" applyFont="1" applyBorder="1" applyAlignment="1">
      <alignment wrapText="1"/>
    </xf>
    <xf numFmtId="14" fontId="5" fillId="5" borderId="1" xfId="0" applyNumberFormat="1" applyFont="1" applyFill="1" applyBorder="1" applyAlignment="1">
      <alignment wrapText="1"/>
    </xf>
    <xf numFmtId="14" fontId="6" fillId="0" borderId="1" xfId="0" applyNumberFormat="1" applyFont="1" applyFill="1" applyBorder="1" applyAlignment="1" applyProtection="1">
      <alignment horizontal="center" vertical="center" wrapText="1"/>
      <protection locked="0"/>
    </xf>
    <xf numFmtId="166" fontId="6" fillId="0" borderId="1" xfId="0" applyNumberFormat="1" applyFont="1" applyFill="1" applyBorder="1" applyAlignment="1" applyProtection="1">
      <alignment horizontal="center" vertical="center" wrapText="1"/>
      <protection locked="0"/>
    </xf>
    <xf numFmtId="0" fontId="11" fillId="5" borderId="1" xfId="3" applyFont="1" applyFill="1" applyBorder="1" applyAlignment="1">
      <alignment horizontal="center" vertical="center" wrapText="1"/>
    </xf>
    <xf numFmtId="0" fontId="6" fillId="5" borderId="1" xfId="3" applyFont="1" applyFill="1" applyBorder="1" applyAlignment="1">
      <alignment horizontal="center" vertical="center" wrapText="1"/>
    </xf>
    <xf numFmtId="169" fontId="6" fillId="5" borderId="1" xfId="3" applyNumberFormat="1" applyFont="1" applyFill="1" applyBorder="1" applyAlignment="1">
      <alignment horizontal="center" vertical="center" wrapText="1"/>
    </xf>
    <xf numFmtId="14" fontId="6" fillId="5" borderId="1" xfId="3" applyNumberFormat="1" applyFont="1" applyFill="1" applyBorder="1" applyAlignment="1">
      <alignment horizontal="center" vertical="center" wrapText="1"/>
    </xf>
    <xf numFmtId="14" fontId="6" fillId="7" borderId="1" xfId="3" applyNumberFormat="1" applyFont="1" applyFill="1" applyBorder="1" applyAlignment="1">
      <alignment horizontal="center" vertical="center" wrapText="1"/>
    </xf>
    <xf numFmtId="165" fontId="5" fillId="5" borderId="1" xfId="0" applyNumberFormat="1" applyFont="1" applyFill="1" applyBorder="1" applyAlignment="1" applyProtection="1">
      <alignment horizontal="center" vertical="center" wrapText="1"/>
      <protection locked="0"/>
    </xf>
    <xf numFmtId="15" fontId="5" fillId="5" borderId="1" xfId="0" applyNumberFormat="1" applyFont="1" applyFill="1" applyBorder="1" applyAlignment="1" applyProtection="1">
      <alignment horizontal="center" vertical="center" wrapText="1"/>
      <protection locked="0"/>
    </xf>
    <xf numFmtId="0" fontId="6" fillId="5" borderId="1" xfId="0" applyFont="1" applyFill="1" applyBorder="1" applyAlignment="1">
      <alignment horizontal="center"/>
    </xf>
    <xf numFmtId="0" fontId="6" fillId="5" borderId="1" xfId="0" applyFont="1" applyFill="1" applyBorder="1" applyAlignment="1">
      <alignment horizontal="center" vertical="center" wrapText="1"/>
    </xf>
    <xf numFmtId="164" fontId="6" fillId="5" borderId="1" xfId="0" applyNumberFormat="1"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center" vertical="center" wrapText="1"/>
      <protection locked="0"/>
    </xf>
    <xf numFmtId="14" fontId="0" fillId="5" borderId="1" xfId="0" applyNumberFormat="1" applyFill="1" applyBorder="1" applyAlignment="1">
      <alignment wrapText="1"/>
    </xf>
    <xf numFmtId="6" fontId="6" fillId="5" borderId="1" xfId="0" applyNumberFormat="1" applyFont="1" applyFill="1" applyBorder="1" applyAlignment="1">
      <alignment horizontal="center"/>
    </xf>
    <xf numFmtId="8" fontId="6" fillId="5" borderId="1" xfId="0" applyNumberFormat="1" applyFont="1" applyFill="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6" fontId="6" fillId="0" borderId="1" xfId="0" applyNumberFormat="1" applyFont="1" applyBorder="1" applyAlignment="1">
      <alignment wrapText="1"/>
    </xf>
    <xf numFmtId="0" fontId="0" fillId="0" borderId="1" xfId="0" applyBorder="1" applyAlignment="1">
      <alignment vertical="center"/>
    </xf>
    <xf numFmtId="0" fontId="9" fillId="0" borderId="1" xfId="0" applyFont="1" applyBorder="1" applyAlignment="1" applyProtection="1">
      <alignment horizontal="center" vertical="center" wrapText="1"/>
      <protection locked="0"/>
    </xf>
    <xf numFmtId="165" fontId="9"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14" fontId="9" fillId="5" borderId="1" xfId="0" applyNumberFormat="1"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14" fontId="9" fillId="7" borderId="1" xfId="0" applyNumberFormat="1" applyFont="1" applyFill="1" applyBorder="1" applyAlignment="1" applyProtection="1">
      <alignment horizontal="center" vertical="center" wrapText="1"/>
      <protection locked="0"/>
    </xf>
    <xf numFmtId="14" fontId="0" fillId="7" borderId="1" xfId="0" applyNumberFormat="1" applyFill="1" applyBorder="1"/>
    <xf numFmtId="14" fontId="0" fillId="5" borderId="1" xfId="0" applyNumberFormat="1" applyFill="1" applyBorder="1"/>
    <xf numFmtId="8" fontId="6" fillId="0" borderId="1" xfId="0" applyNumberFormat="1" applyFont="1" applyBorder="1" applyAlignment="1">
      <alignment wrapText="1"/>
    </xf>
    <xf numFmtId="0" fontId="6" fillId="0" borderId="1" xfId="0" applyFont="1" applyBorder="1" applyAlignment="1">
      <alignment wrapText="1"/>
    </xf>
    <xf numFmtId="0" fontId="11" fillId="0" borderId="1" xfId="0" applyFont="1" applyBorder="1" applyAlignment="1">
      <alignment wrapText="1"/>
    </xf>
    <xf numFmtId="14" fontId="6" fillId="0" borderId="1" xfId="0" applyNumberFormat="1" applyFont="1" applyBorder="1" applyAlignment="1">
      <alignment wrapText="1"/>
    </xf>
    <xf numFmtId="14" fontId="6" fillId="5" borderId="1" xfId="0" applyNumberFormat="1" applyFont="1" applyFill="1" applyBorder="1" applyAlignment="1">
      <alignment wrapText="1"/>
    </xf>
    <xf numFmtId="14" fontId="6" fillId="7" borderId="1" xfId="0" applyNumberFormat="1" applyFont="1" applyFill="1" applyBorder="1" applyAlignment="1">
      <alignment wrapText="1"/>
    </xf>
    <xf numFmtId="3" fontId="11" fillId="0" borderId="1" xfId="0" applyNumberFormat="1" applyFont="1" applyBorder="1"/>
    <xf numFmtId="0" fontId="15" fillId="0" borderId="1" xfId="0" applyFont="1" applyBorder="1" applyAlignment="1">
      <alignment wrapText="1"/>
    </xf>
    <xf numFmtId="165" fontId="5" fillId="0" borderId="1" xfId="0" applyNumberFormat="1" applyFont="1" applyBorder="1" applyAlignment="1" applyProtection="1">
      <alignment horizontal="center" vertical="center" wrapText="1"/>
      <protection locked="0"/>
    </xf>
    <xf numFmtId="17" fontId="9" fillId="0" borderId="1" xfId="0" applyNumberFormat="1" applyFont="1" applyBorder="1" applyAlignment="1" applyProtection="1">
      <alignment horizontal="center" vertical="center" wrapText="1"/>
      <protection locked="0"/>
    </xf>
    <xf numFmtId="0" fontId="0" fillId="0" borderId="1" xfId="0" applyBorder="1" applyAlignment="1">
      <alignment horizontal="center"/>
    </xf>
    <xf numFmtId="0" fontId="0" fillId="0" borderId="1" xfId="0" applyBorder="1" applyAlignment="1">
      <alignment vertical="center" wrapText="1"/>
    </xf>
    <xf numFmtId="14" fontId="0" fillId="0" borderId="1" xfId="0" applyNumberFormat="1" applyBorder="1" applyAlignment="1">
      <alignment horizontal="center" vertical="center"/>
    </xf>
    <xf numFmtId="169" fontId="6"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5" fontId="6" fillId="0" borderId="1" xfId="0" applyNumberFormat="1" applyFont="1" applyBorder="1" applyAlignment="1" applyProtection="1">
      <alignment horizontal="center" vertical="center" wrapText="1"/>
      <protection locked="0"/>
    </xf>
    <xf numFmtId="14" fontId="6" fillId="6" borderId="1" xfId="0" applyNumberFormat="1" applyFont="1" applyFill="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167" fontId="6" fillId="0" borderId="1" xfId="1" applyNumberFormat="1" applyFont="1" applyBorder="1" applyAlignment="1" applyProtection="1">
      <alignment horizontal="center" vertical="center" wrapText="1"/>
      <protection locked="0"/>
    </xf>
    <xf numFmtId="14" fontId="6" fillId="0" borderId="1" xfId="0" applyNumberFormat="1" applyFont="1" applyFill="1" applyBorder="1" applyAlignment="1">
      <alignment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6" fontId="10" fillId="0" borderId="1" xfId="0" applyNumberFormat="1" applyFont="1" applyFill="1" applyBorder="1" applyAlignment="1">
      <alignment horizontal="center" vertical="center"/>
    </xf>
    <xf numFmtId="169" fontId="6"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6"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169" fontId="5" fillId="0" borderId="1" xfId="0" applyNumberFormat="1" applyFont="1" applyFill="1" applyBorder="1" applyAlignment="1">
      <alignment horizontal="center" vertical="center"/>
    </xf>
    <xf numFmtId="0" fontId="6" fillId="0" borderId="1" xfId="0" applyFont="1" applyFill="1" applyBorder="1" applyAlignment="1" applyProtection="1">
      <alignment vertical="center" wrapText="1"/>
      <protection locked="0"/>
    </xf>
    <xf numFmtId="169" fontId="5" fillId="0" borderId="1" xfId="0" applyNumberFormat="1" applyFont="1" applyFill="1" applyBorder="1" applyAlignment="1">
      <alignment horizontal="center" vertical="center" wrapText="1"/>
    </xf>
    <xf numFmtId="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170" fontId="6" fillId="0" borderId="1" xfId="0" applyNumberFormat="1" applyFont="1" applyFill="1" applyBorder="1" applyAlignment="1" applyProtection="1">
      <alignment horizontal="center" vertical="center" wrapText="1"/>
      <protection locked="0"/>
    </xf>
    <xf numFmtId="169" fontId="10" fillId="0" borderId="1" xfId="0" applyNumberFormat="1" applyFont="1" applyFill="1" applyBorder="1" applyAlignment="1">
      <alignment horizontal="center" vertical="center"/>
    </xf>
    <xf numFmtId="14" fontId="6" fillId="7" borderId="1" xfId="0" applyNumberFormat="1" applyFont="1" applyFill="1" applyBorder="1" applyAlignment="1" applyProtection="1">
      <alignment horizontal="left" vertical="center" wrapText="1"/>
      <protection locked="0"/>
    </xf>
    <xf numFmtId="14" fontId="6" fillId="5" borderId="1" xfId="0" applyNumberFormat="1" applyFont="1" applyFill="1" applyBorder="1" applyAlignment="1" applyProtection="1">
      <alignment horizontal="left" vertical="center" wrapText="1"/>
      <protection locked="0"/>
    </xf>
    <xf numFmtId="166" fontId="11" fillId="7" borderId="1" xfId="0" applyNumberFormat="1" applyFont="1" applyFill="1" applyBorder="1" applyAlignment="1" applyProtection="1">
      <alignment horizontal="center" vertical="center" wrapText="1"/>
      <protection locked="0"/>
    </xf>
    <xf numFmtId="166" fontId="11" fillId="5" borderId="1" xfId="0" applyNumberFormat="1" applyFont="1" applyFill="1" applyBorder="1" applyAlignment="1" applyProtection="1">
      <alignment horizontal="center" vertical="center" wrapText="1"/>
      <protection locked="0"/>
    </xf>
    <xf numFmtId="14" fontId="5" fillId="7" borderId="1" xfId="0" applyNumberFormat="1" applyFont="1" applyFill="1" applyBorder="1" applyAlignment="1">
      <alignment horizontal="center" vertical="center" wrapText="1"/>
    </xf>
    <xf numFmtId="14"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14" fontId="5" fillId="5" borderId="1" xfId="0" applyNumberFormat="1" applyFont="1" applyFill="1" applyBorder="1" applyAlignment="1">
      <alignment horizontal="center" vertical="top" wrapText="1"/>
    </xf>
    <xf numFmtId="4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11" fillId="7" borderId="1" xfId="0" applyNumberFormat="1" applyFont="1" applyFill="1" applyBorder="1" applyAlignment="1">
      <alignment horizontal="center" vertical="center" wrapText="1"/>
    </xf>
    <xf numFmtId="166" fontId="10" fillId="7" borderId="1" xfId="0" applyNumberFormat="1" applyFont="1" applyFill="1" applyBorder="1" applyAlignment="1">
      <alignment horizontal="center" vertical="center"/>
    </xf>
    <xf numFmtId="6" fontId="0" fillId="0" borderId="1" xfId="0" applyNumberFormat="1" applyBorder="1"/>
    <xf numFmtId="14" fontId="5" fillId="0" borderId="1" xfId="0" applyNumberFormat="1" applyFont="1" applyFill="1" applyBorder="1" applyAlignment="1">
      <alignment horizontal="center" vertical="top"/>
    </xf>
    <xf numFmtId="166" fontId="10" fillId="0" borderId="1" xfId="0" applyNumberFormat="1" applyFont="1" applyFill="1" applyBorder="1" applyAlignment="1">
      <alignment horizontal="center" vertical="center"/>
    </xf>
    <xf numFmtId="0" fontId="6" fillId="0" borderId="1" xfId="0" applyFont="1" applyBorder="1" applyAlignment="1" applyProtection="1">
      <alignment horizontal="left" vertical="center" wrapText="1" indent="1"/>
      <protection locked="0"/>
    </xf>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10">
    <dxf>
      <fill>
        <patternFill patternType="solid">
          <fgColor rgb="FFFFFF00"/>
          <bgColor indexed="65"/>
        </patternFill>
      </fill>
    </dxf>
    <dxf>
      <fill>
        <patternFill patternType="none">
          <fgColor indexed="64"/>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38"/>
  <sheetViews>
    <sheetView tabSelected="1" workbookViewId="0"/>
  </sheetViews>
  <sheetFormatPr defaultColWidth="9.109375" defaultRowHeight="14.4" x14ac:dyDescent="0.3"/>
  <cols>
    <col min="1" max="19" width="9.109375" style="28"/>
    <col min="20" max="20" width="2.5546875" style="28" customWidth="1"/>
    <col min="21" max="16384" width="9.109375" style="28"/>
  </cols>
  <sheetData>
    <row r="1" spans="1:21" ht="9" customHeight="1" x14ac:dyDescent="0.3"/>
    <row r="2" spans="1:21" ht="91.8" x14ac:dyDescent="1.65">
      <c r="A2" s="90" t="s">
        <v>0</v>
      </c>
      <c r="B2" s="90"/>
      <c r="C2" s="90"/>
      <c r="D2" s="90"/>
      <c r="E2" s="90"/>
      <c r="F2" s="90"/>
      <c r="G2" s="90"/>
      <c r="H2" s="90"/>
      <c r="I2" s="90"/>
      <c r="J2" s="90"/>
      <c r="K2" s="90"/>
      <c r="L2" s="90"/>
      <c r="M2" s="90"/>
      <c r="N2" s="90"/>
      <c r="O2" s="90"/>
      <c r="P2" s="90"/>
      <c r="Q2" s="90"/>
      <c r="R2" s="90"/>
      <c r="S2" s="90"/>
    </row>
    <row r="4" spans="1:21" ht="25.95" customHeight="1" x14ac:dyDescent="0.5">
      <c r="B4" s="91" t="s">
        <v>641</v>
      </c>
      <c r="C4" s="91"/>
      <c r="D4" s="91"/>
      <c r="E4" s="91"/>
      <c r="F4" s="91"/>
      <c r="G4" s="91"/>
      <c r="H4" s="91"/>
      <c r="I4" s="91"/>
      <c r="J4" s="91"/>
      <c r="K4" s="91"/>
      <c r="L4" s="91"/>
      <c r="M4" s="91"/>
      <c r="N4" s="91"/>
      <c r="O4" s="91"/>
      <c r="P4" s="91"/>
      <c r="Q4" s="91"/>
      <c r="R4" s="91"/>
    </row>
    <row r="6" spans="1:21" ht="18" x14ac:dyDescent="0.35">
      <c r="B6" s="97" t="s">
        <v>1</v>
      </c>
      <c r="C6" s="98"/>
      <c r="D6" s="98"/>
      <c r="E6" s="98"/>
      <c r="F6" s="98"/>
      <c r="G6" s="98"/>
      <c r="H6" s="98"/>
      <c r="I6" s="98"/>
      <c r="J6" s="98"/>
      <c r="K6" s="98"/>
      <c r="L6" s="98"/>
      <c r="M6" s="98"/>
      <c r="N6" s="98"/>
      <c r="O6" s="98"/>
      <c r="P6" s="98"/>
      <c r="Q6" s="98"/>
      <c r="R6" s="98"/>
      <c r="S6" s="98"/>
    </row>
    <row r="7" spans="1:21" ht="18" x14ac:dyDescent="0.35">
      <c r="B7" s="93" t="s">
        <v>2</v>
      </c>
      <c r="C7" s="93"/>
      <c r="D7" s="93"/>
      <c r="E7" s="93"/>
      <c r="F7" s="93"/>
      <c r="G7" s="93"/>
      <c r="H7" s="93"/>
      <c r="I7" s="93"/>
      <c r="J7" s="93"/>
      <c r="K7" s="93"/>
      <c r="L7" s="93"/>
      <c r="M7" s="93"/>
      <c r="N7" s="93"/>
      <c r="O7" s="93"/>
      <c r="P7" s="93"/>
      <c r="Q7" s="93"/>
      <c r="R7" s="93"/>
      <c r="S7" s="93"/>
    </row>
    <row r="8" spans="1:21" x14ac:dyDescent="0.3">
      <c r="U8" s="29"/>
    </row>
    <row r="9" spans="1:21" x14ac:dyDescent="0.3">
      <c r="B9" s="94" t="s">
        <v>3</v>
      </c>
      <c r="C9" s="92"/>
      <c r="D9" s="92"/>
      <c r="E9" s="92"/>
      <c r="F9" s="92"/>
      <c r="G9" s="92"/>
      <c r="H9" s="92"/>
      <c r="I9" s="92"/>
      <c r="J9" s="92"/>
      <c r="K9" s="92"/>
      <c r="L9" s="92"/>
      <c r="M9" s="92"/>
      <c r="N9" s="92"/>
      <c r="O9" s="92"/>
      <c r="P9" s="92"/>
      <c r="Q9" s="92"/>
      <c r="R9" s="92"/>
      <c r="S9" s="92"/>
      <c r="U9" s="30"/>
    </row>
    <row r="10" spans="1:21" x14ac:dyDescent="0.3">
      <c r="B10" s="79"/>
      <c r="C10" s="78"/>
      <c r="D10" s="78"/>
      <c r="E10" s="78"/>
      <c r="F10" s="78"/>
      <c r="G10" s="78"/>
      <c r="H10" s="78"/>
      <c r="I10" s="78"/>
      <c r="J10" s="78"/>
      <c r="K10" s="78"/>
      <c r="L10" s="78"/>
      <c r="M10" s="78"/>
      <c r="N10" s="78"/>
      <c r="O10" s="78"/>
      <c r="P10" s="78"/>
      <c r="Q10" s="78"/>
      <c r="R10" s="78"/>
      <c r="S10" s="78"/>
      <c r="U10" s="30"/>
    </row>
    <row r="11" spans="1:21" x14ac:dyDescent="0.3">
      <c r="B11" s="99" t="s">
        <v>4</v>
      </c>
      <c r="C11" s="99"/>
      <c r="D11" s="99"/>
      <c r="E11" s="99"/>
      <c r="F11" s="99"/>
      <c r="G11" s="99"/>
      <c r="H11" s="99"/>
      <c r="I11" s="99"/>
      <c r="J11" s="99"/>
      <c r="K11" s="99"/>
      <c r="L11" s="99"/>
      <c r="M11" s="99"/>
      <c r="N11" s="99"/>
      <c r="O11" s="99"/>
      <c r="P11" s="99"/>
      <c r="Q11" s="78"/>
      <c r="R11" s="78"/>
      <c r="S11" s="78"/>
      <c r="U11" s="30"/>
    </row>
    <row r="12" spans="1:21" x14ac:dyDescent="0.3">
      <c r="B12" s="94" t="s">
        <v>5</v>
      </c>
      <c r="C12" s="94"/>
      <c r="D12" s="94"/>
      <c r="E12" s="94"/>
      <c r="F12" s="94"/>
      <c r="G12" s="94"/>
      <c r="H12" s="94"/>
      <c r="I12" s="94"/>
      <c r="J12" s="94"/>
      <c r="K12" s="94"/>
      <c r="L12" s="94"/>
      <c r="M12" s="94"/>
      <c r="N12" s="94"/>
      <c r="O12" s="94"/>
      <c r="P12" s="94"/>
      <c r="Q12" s="94"/>
      <c r="R12" s="78"/>
      <c r="S12" s="78"/>
      <c r="U12" s="30"/>
    </row>
    <row r="13" spans="1:21" x14ac:dyDescent="0.3">
      <c r="B13" s="94" t="s">
        <v>6</v>
      </c>
      <c r="C13" s="94"/>
      <c r="D13" s="94"/>
      <c r="E13" s="94"/>
      <c r="F13" s="94"/>
      <c r="G13" s="94"/>
      <c r="H13" s="94"/>
      <c r="I13" s="94"/>
      <c r="J13" s="94"/>
      <c r="K13" s="94"/>
      <c r="L13" s="94"/>
      <c r="M13" s="94"/>
      <c r="N13" s="94"/>
      <c r="O13" s="94"/>
      <c r="P13" s="94"/>
      <c r="Q13" s="78"/>
      <c r="R13" s="78"/>
      <c r="S13" s="78"/>
      <c r="U13" s="30"/>
    </row>
    <row r="14" spans="1:21" x14ac:dyDescent="0.3">
      <c r="B14" s="94" t="s">
        <v>7</v>
      </c>
      <c r="C14" s="94"/>
      <c r="D14" s="94"/>
      <c r="E14" s="94"/>
      <c r="F14" s="94"/>
      <c r="G14" s="94"/>
      <c r="H14" s="94"/>
      <c r="I14" s="94"/>
      <c r="J14" s="94"/>
      <c r="K14" s="94"/>
      <c r="L14" s="94"/>
      <c r="M14" s="94"/>
      <c r="N14" s="94"/>
      <c r="O14" s="94"/>
      <c r="P14" s="94"/>
      <c r="Q14" s="94"/>
      <c r="R14" s="78"/>
      <c r="S14" s="78"/>
      <c r="U14" s="30"/>
    </row>
    <row r="15" spans="1:21" x14ac:dyDescent="0.3">
      <c r="B15" s="79"/>
      <c r="C15" s="78"/>
      <c r="D15" s="78"/>
      <c r="E15" s="78"/>
      <c r="F15" s="78"/>
      <c r="G15" s="78"/>
      <c r="H15" s="78"/>
      <c r="I15" s="78"/>
      <c r="J15" s="78"/>
      <c r="K15" s="78"/>
      <c r="L15" s="78"/>
      <c r="M15" s="78"/>
      <c r="N15" s="78"/>
      <c r="O15" s="78"/>
      <c r="P15" s="78"/>
      <c r="Q15" s="78"/>
      <c r="R15" s="78"/>
      <c r="S15" s="78"/>
      <c r="U15" s="30"/>
    </row>
    <row r="16" spans="1:21" x14ac:dyDescent="0.3">
      <c r="B16" s="99" t="s">
        <v>8</v>
      </c>
      <c r="C16" s="99"/>
      <c r="D16" s="99"/>
      <c r="E16" s="99"/>
      <c r="F16" s="99"/>
      <c r="G16" s="99"/>
      <c r="H16" s="99"/>
      <c r="I16" s="99"/>
      <c r="J16" s="99"/>
      <c r="K16" s="99"/>
      <c r="L16" s="99"/>
      <c r="M16" s="99"/>
      <c r="N16" s="99"/>
      <c r="O16" s="99"/>
      <c r="P16" s="99"/>
      <c r="Q16" s="78"/>
      <c r="R16" s="78"/>
      <c r="S16" s="78"/>
      <c r="U16" s="30"/>
    </row>
    <row r="17" spans="2:21" x14ac:dyDescent="0.3">
      <c r="B17" s="95" t="s">
        <v>9</v>
      </c>
      <c r="C17" s="94"/>
      <c r="D17" s="94"/>
      <c r="E17" s="94"/>
      <c r="F17" s="94"/>
      <c r="G17" s="94"/>
      <c r="H17" s="94"/>
      <c r="I17" s="94"/>
      <c r="J17" s="94"/>
      <c r="K17" s="94"/>
      <c r="L17" s="94"/>
      <c r="M17" s="94"/>
      <c r="N17" s="94"/>
      <c r="O17" s="94"/>
      <c r="P17" s="94"/>
      <c r="Q17" s="94"/>
      <c r="R17" s="94"/>
      <c r="S17" s="94"/>
      <c r="U17" s="30"/>
    </row>
    <row r="18" spans="2:21" x14ac:dyDescent="0.3">
      <c r="B18" s="95" t="s">
        <v>10</v>
      </c>
      <c r="C18" s="95"/>
      <c r="D18" s="95"/>
      <c r="E18" s="95"/>
      <c r="F18" s="95"/>
      <c r="G18" s="95"/>
      <c r="H18" s="95"/>
      <c r="I18" s="95"/>
      <c r="J18" s="95"/>
      <c r="K18" s="95"/>
      <c r="L18" s="95"/>
      <c r="M18" s="95"/>
      <c r="N18" s="95"/>
      <c r="O18" s="95"/>
      <c r="P18" s="95"/>
      <c r="Q18" s="79"/>
      <c r="R18" s="79"/>
      <c r="S18" s="79"/>
      <c r="U18" s="30"/>
    </row>
    <row r="19" spans="2:21" x14ac:dyDescent="0.3">
      <c r="B19" s="95" t="s">
        <v>11</v>
      </c>
      <c r="C19" s="95"/>
      <c r="D19" s="95"/>
      <c r="E19" s="95"/>
      <c r="F19" s="95"/>
      <c r="G19" s="95"/>
      <c r="H19" s="95"/>
      <c r="I19" s="95"/>
      <c r="J19" s="95"/>
      <c r="K19" s="95"/>
      <c r="L19" s="95"/>
      <c r="M19" s="95"/>
      <c r="N19" s="95"/>
      <c r="O19" s="95"/>
      <c r="P19" s="95"/>
      <c r="Q19" s="79"/>
      <c r="R19" s="79"/>
      <c r="S19" s="79"/>
      <c r="U19" s="30"/>
    </row>
    <row r="20" spans="2:21" x14ac:dyDescent="0.3">
      <c r="B20" s="84"/>
      <c r="C20" s="84"/>
      <c r="D20" s="84"/>
      <c r="E20" s="84"/>
      <c r="F20" s="84"/>
      <c r="G20" s="84"/>
      <c r="H20" s="84"/>
      <c r="I20" s="84"/>
      <c r="J20" s="84"/>
      <c r="K20" s="84"/>
      <c r="L20" s="84"/>
      <c r="M20" s="84"/>
      <c r="N20" s="84"/>
      <c r="O20" s="84"/>
      <c r="P20" s="84"/>
      <c r="Q20" s="79"/>
      <c r="R20" s="79"/>
      <c r="S20" s="79"/>
      <c r="U20" s="30"/>
    </row>
    <row r="21" spans="2:21" x14ac:dyDescent="0.3">
      <c r="B21" s="95" t="s">
        <v>12</v>
      </c>
      <c r="C21" s="95"/>
      <c r="D21" s="95"/>
      <c r="E21" s="95"/>
      <c r="F21" s="95"/>
      <c r="G21" s="95"/>
      <c r="H21" s="95"/>
      <c r="I21" s="95"/>
      <c r="J21" s="95"/>
      <c r="K21" s="95"/>
      <c r="L21" s="95"/>
      <c r="M21" s="95"/>
      <c r="N21" s="95"/>
      <c r="O21" s="95"/>
      <c r="P21" s="95"/>
      <c r="Q21" s="95"/>
      <c r="R21" s="79"/>
      <c r="S21" s="79"/>
      <c r="U21" s="30"/>
    </row>
    <row r="22" spans="2:21" x14ac:dyDescent="0.3">
      <c r="B22" s="95" t="s">
        <v>13</v>
      </c>
      <c r="C22" s="95"/>
      <c r="D22" s="95"/>
      <c r="E22" s="95"/>
      <c r="F22" s="95"/>
      <c r="G22" s="95"/>
      <c r="H22" s="95"/>
      <c r="I22" s="95"/>
      <c r="J22" s="95"/>
      <c r="K22" s="95"/>
      <c r="L22" s="95"/>
      <c r="M22" s="95"/>
      <c r="N22" s="95"/>
      <c r="O22" s="95"/>
      <c r="P22" s="95"/>
      <c r="Q22" s="95"/>
      <c r="R22" s="95"/>
      <c r="S22" s="79"/>
      <c r="U22" s="30"/>
    </row>
    <row r="23" spans="2:21" x14ac:dyDescent="0.3">
      <c r="B23" s="95" t="s">
        <v>14</v>
      </c>
      <c r="C23" s="95"/>
      <c r="D23" s="95"/>
      <c r="E23" s="95"/>
      <c r="F23" s="95"/>
      <c r="G23" s="95"/>
      <c r="H23" s="95"/>
      <c r="I23" s="95"/>
      <c r="J23" s="95"/>
      <c r="K23" s="95"/>
      <c r="L23" s="95"/>
      <c r="M23" s="95"/>
      <c r="N23" s="95"/>
      <c r="O23" s="95"/>
      <c r="P23" s="95"/>
      <c r="Q23" s="95"/>
      <c r="R23" s="95"/>
      <c r="S23" s="79"/>
      <c r="U23" s="30"/>
    </row>
    <row r="24" spans="2:21" x14ac:dyDescent="0.3">
      <c r="B24" s="95" t="s">
        <v>11</v>
      </c>
      <c r="C24" s="95"/>
      <c r="D24" s="95"/>
      <c r="E24" s="95"/>
      <c r="F24" s="95"/>
      <c r="G24" s="95"/>
      <c r="H24" s="95"/>
      <c r="I24" s="95"/>
      <c r="J24" s="95"/>
      <c r="K24" s="95"/>
      <c r="L24" s="95"/>
      <c r="M24" s="95"/>
      <c r="N24" s="95"/>
      <c r="O24" s="95"/>
      <c r="P24" s="95"/>
      <c r="Q24" s="95"/>
      <c r="R24" s="95"/>
      <c r="S24" s="79"/>
      <c r="U24" s="30"/>
    </row>
    <row r="25" spans="2:21" x14ac:dyDescent="0.3">
      <c r="U25" s="30"/>
    </row>
    <row r="26" spans="2:21" x14ac:dyDescent="0.3">
      <c r="B26" s="96" t="s">
        <v>15</v>
      </c>
      <c r="C26" s="96"/>
      <c r="D26" s="96"/>
      <c r="E26" s="96"/>
      <c r="F26" s="96"/>
      <c r="G26" s="96"/>
      <c r="H26" s="96"/>
      <c r="I26" s="96"/>
      <c r="J26" s="96"/>
      <c r="K26" s="96"/>
      <c r="L26" s="96"/>
      <c r="M26" s="96"/>
      <c r="N26" s="96"/>
      <c r="O26" s="96"/>
      <c r="P26" s="96"/>
      <c r="Q26" s="96"/>
      <c r="R26" s="96"/>
      <c r="U26" s="30"/>
    </row>
    <row r="27" spans="2:21" x14ac:dyDescent="0.3">
      <c r="B27" s="92" t="s">
        <v>16</v>
      </c>
      <c r="C27" s="92"/>
      <c r="D27" s="92"/>
      <c r="E27" s="92"/>
      <c r="F27" s="92"/>
      <c r="G27" s="92"/>
      <c r="H27" s="92"/>
      <c r="I27" s="92"/>
      <c r="J27" s="92"/>
      <c r="K27" s="92"/>
      <c r="L27" s="92"/>
      <c r="M27" s="92"/>
      <c r="N27" s="92"/>
      <c r="O27" s="92"/>
      <c r="P27" s="92"/>
      <c r="Q27" s="92"/>
      <c r="R27" s="92"/>
      <c r="U27" s="30"/>
    </row>
    <row r="28" spans="2:21" x14ac:dyDescent="0.3">
      <c r="B28" s="92" t="s">
        <v>17</v>
      </c>
      <c r="C28" s="92"/>
      <c r="D28" s="92"/>
      <c r="E28" s="92"/>
      <c r="F28" s="92"/>
      <c r="G28" s="92"/>
      <c r="H28" s="92"/>
      <c r="I28" s="92"/>
      <c r="J28" s="92"/>
      <c r="K28" s="92"/>
      <c r="L28" s="92"/>
      <c r="M28" s="92"/>
      <c r="N28" s="92"/>
      <c r="O28" s="92"/>
      <c r="P28" s="92"/>
      <c r="Q28" s="92"/>
      <c r="R28" s="92"/>
      <c r="U28" s="30"/>
    </row>
    <row r="29" spans="2:21" x14ac:dyDescent="0.3">
      <c r="B29" s="92" t="s">
        <v>18</v>
      </c>
      <c r="C29" s="92"/>
      <c r="D29" s="92"/>
      <c r="E29" s="92"/>
      <c r="F29" s="92"/>
      <c r="G29" s="92"/>
      <c r="H29" s="92"/>
      <c r="I29" s="92"/>
      <c r="J29" s="92"/>
      <c r="K29" s="92"/>
      <c r="L29" s="92"/>
      <c r="M29" s="92"/>
      <c r="N29" s="92"/>
      <c r="O29" s="92"/>
      <c r="P29" s="92"/>
      <c r="Q29" s="92"/>
      <c r="R29" s="92"/>
      <c r="U29" s="30"/>
    </row>
    <row r="30" spans="2:21" x14ac:dyDescent="0.3">
      <c r="U30" s="30"/>
    </row>
    <row r="31" spans="2:21" x14ac:dyDescent="0.3">
      <c r="B31" s="96" t="s">
        <v>19</v>
      </c>
      <c r="C31" s="96"/>
      <c r="D31" s="96"/>
      <c r="E31" s="96"/>
      <c r="F31" s="96"/>
      <c r="G31" s="96"/>
      <c r="H31" s="96"/>
      <c r="I31" s="96"/>
      <c r="J31" s="96"/>
      <c r="K31" s="96"/>
      <c r="L31" s="96"/>
      <c r="M31" s="96"/>
      <c r="N31" s="96"/>
      <c r="O31" s="96"/>
      <c r="P31" s="96"/>
      <c r="Q31" s="96"/>
      <c r="R31" s="96"/>
      <c r="U31" s="30"/>
    </row>
    <row r="32" spans="2:21" x14ac:dyDescent="0.3">
      <c r="B32" s="92" t="s">
        <v>20</v>
      </c>
      <c r="C32" s="92"/>
      <c r="D32" s="92"/>
      <c r="E32" s="92"/>
      <c r="F32" s="92"/>
      <c r="G32" s="92"/>
      <c r="H32" s="92"/>
      <c r="I32" s="92"/>
      <c r="J32" s="92"/>
      <c r="K32" s="92"/>
      <c r="L32" s="92"/>
      <c r="M32" s="92"/>
      <c r="N32" s="92"/>
      <c r="O32" s="92"/>
      <c r="P32" s="92"/>
      <c r="Q32" s="92"/>
      <c r="R32" s="92"/>
      <c r="U32" s="30"/>
    </row>
    <row r="33" spans="2:21" x14ac:dyDescent="0.3">
      <c r="B33" s="92" t="s">
        <v>21</v>
      </c>
      <c r="C33" s="92"/>
      <c r="D33" s="92"/>
      <c r="E33" s="92"/>
      <c r="F33" s="92"/>
      <c r="G33" s="92"/>
      <c r="H33" s="92"/>
      <c r="I33" s="92"/>
      <c r="J33" s="92"/>
      <c r="K33" s="92"/>
      <c r="L33" s="92"/>
      <c r="M33" s="92"/>
      <c r="N33" s="92"/>
      <c r="O33" s="92"/>
      <c r="P33" s="92"/>
      <c r="Q33" s="92"/>
      <c r="R33" s="92"/>
      <c r="U33" s="30"/>
    </row>
    <row r="35" spans="2:21" x14ac:dyDescent="0.3">
      <c r="B35" s="96" t="s">
        <v>22</v>
      </c>
      <c r="C35" s="96"/>
      <c r="D35" s="96"/>
      <c r="E35" s="96"/>
      <c r="F35" s="96"/>
      <c r="G35" s="96"/>
      <c r="H35" s="96"/>
      <c r="I35" s="96"/>
      <c r="J35" s="96"/>
      <c r="K35" s="96"/>
      <c r="L35" s="96"/>
      <c r="M35" s="96"/>
      <c r="N35" s="96"/>
      <c r="O35" s="96"/>
      <c r="P35" s="96"/>
      <c r="Q35" s="96"/>
      <c r="R35" s="96"/>
    </row>
    <row r="36" spans="2:21" ht="14.4" customHeight="1" x14ac:dyDescent="0.3">
      <c r="B36" s="89" t="s">
        <v>23</v>
      </c>
      <c r="C36" s="89"/>
      <c r="D36" s="89"/>
      <c r="E36" s="89"/>
      <c r="F36" s="89"/>
      <c r="G36" s="89"/>
      <c r="H36" s="89"/>
      <c r="I36" s="89"/>
      <c r="J36" s="89"/>
      <c r="K36" s="89"/>
      <c r="L36" s="89"/>
      <c r="M36" s="89"/>
      <c r="N36" s="89"/>
      <c r="O36" s="67"/>
      <c r="P36" s="67" t="s">
        <v>24</v>
      </c>
      <c r="Q36" s="68"/>
      <c r="R36" s="68"/>
    </row>
    <row r="37" spans="2:21" x14ac:dyDescent="0.3">
      <c r="B37" s="89" t="s">
        <v>25</v>
      </c>
      <c r="C37" s="89"/>
      <c r="D37" s="89"/>
      <c r="E37" s="89"/>
      <c r="F37" s="89"/>
      <c r="G37" s="89"/>
      <c r="H37" s="89"/>
      <c r="I37" s="89"/>
      <c r="J37" s="89"/>
      <c r="K37" s="89"/>
      <c r="L37" s="89"/>
      <c r="M37" s="89"/>
      <c r="N37" s="89"/>
      <c r="O37" s="89"/>
      <c r="P37" s="89"/>
      <c r="Q37" s="89"/>
      <c r="R37" s="67" t="s">
        <v>24</v>
      </c>
    </row>
    <row r="38" spans="2:21" x14ac:dyDescent="0.3">
      <c r="Q38" s="67" t="s">
        <v>24</v>
      </c>
      <c r="R38" s="67" t="s">
        <v>24</v>
      </c>
    </row>
  </sheetData>
  <mergeCells count="27">
    <mergeCell ref="B11:P11"/>
    <mergeCell ref="B13:P13"/>
    <mergeCell ref="B12:Q12"/>
    <mergeCell ref="B14:Q14"/>
    <mergeCell ref="B23:R23"/>
    <mergeCell ref="B24:R24"/>
    <mergeCell ref="B19:P19"/>
    <mergeCell ref="B18:P18"/>
    <mergeCell ref="B16:P16"/>
    <mergeCell ref="B21:Q21"/>
    <mergeCell ref="B22:R22"/>
    <mergeCell ref="B37:Q37"/>
    <mergeCell ref="B36:N36"/>
    <mergeCell ref="A2:S2"/>
    <mergeCell ref="B4:R4"/>
    <mergeCell ref="B32:R32"/>
    <mergeCell ref="B29:R29"/>
    <mergeCell ref="B33:R33"/>
    <mergeCell ref="B7:S7"/>
    <mergeCell ref="B9:S9"/>
    <mergeCell ref="B17:S17"/>
    <mergeCell ref="B31:R31"/>
    <mergeCell ref="B35:R35"/>
    <mergeCell ref="B6:S6"/>
    <mergeCell ref="B26:R26"/>
    <mergeCell ref="B27:R27"/>
    <mergeCell ref="B28:R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S70"/>
  <sheetViews>
    <sheetView zoomScale="70" zoomScaleNormal="70" workbookViewId="0">
      <selection activeCell="C16" sqref="C16"/>
    </sheetView>
  </sheetViews>
  <sheetFormatPr defaultRowHeight="15" customHeight="1" x14ac:dyDescent="0.3"/>
  <cols>
    <col min="1" max="1" width="40" customWidth="1"/>
    <col min="2" max="3" width="43.33203125" customWidth="1"/>
    <col min="4" max="4" width="12.44140625" customWidth="1"/>
    <col min="5" max="5" width="12.6640625" customWidth="1"/>
    <col min="6" max="6" width="20.6640625" customWidth="1"/>
    <col min="7" max="7" width="17.109375" customWidth="1"/>
    <col min="8" max="8" width="26.88671875" customWidth="1"/>
    <col min="9" max="9" width="23.109375" customWidth="1"/>
    <col min="10" max="10" width="16.33203125" customWidth="1"/>
    <col min="11" max="11" width="14.5546875" customWidth="1"/>
    <col min="12" max="12" width="13" customWidth="1"/>
    <col min="13" max="13" width="14.44140625" customWidth="1"/>
    <col min="14" max="14" width="14.33203125" customWidth="1"/>
    <col min="15" max="15" width="16.5546875" bestFit="1" customWidth="1"/>
  </cols>
  <sheetData>
    <row r="1" spans="1:15" ht="69" x14ac:dyDescent="0.3">
      <c r="A1" s="17" t="s">
        <v>26</v>
      </c>
      <c r="B1" s="17" t="s">
        <v>27</v>
      </c>
      <c r="C1" s="17" t="s">
        <v>28</v>
      </c>
      <c r="D1" s="17" t="s">
        <v>29</v>
      </c>
      <c r="E1" s="17" t="s">
        <v>30</v>
      </c>
      <c r="F1" s="17" t="s">
        <v>31</v>
      </c>
      <c r="G1" s="17" t="s">
        <v>32</v>
      </c>
      <c r="H1" s="17" t="s">
        <v>33</v>
      </c>
      <c r="I1" s="17" t="s">
        <v>34</v>
      </c>
      <c r="J1" s="17" t="s">
        <v>35</v>
      </c>
      <c r="K1" s="17" t="s">
        <v>36</v>
      </c>
      <c r="L1" s="17" t="s">
        <v>37</v>
      </c>
      <c r="M1" s="17" t="s">
        <v>38</v>
      </c>
      <c r="N1" s="17" t="s">
        <v>39</v>
      </c>
      <c r="O1" s="17" t="s">
        <v>40</v>
      </c>
    </row>
    <row r="2" spans="1:15" ht="27.6" x14ac:dyDescent="0.3">
      <c r="A2" s="46" t="s">
        <v>41</v>
      </c>
      <c r="B2" s="46" t="s">
        <v>41</v>
      </c>
      <c r="C2" s="46" t="s">
        <v>42</v>
      </c>
      <c r="D2" s="6" t="s">
        <v>43</v>
      </c>
      <c r="E2" s="6" t="s">
        <v>44</v>
      </c>
      <c r="F2" s="100">
        <v>13849</v>
      </c>
      <c r="G2" s="100">
        <v>180000</v>
      </c>
      <c r="H2" s="72" t="s">
        <v>45</v>
      </c>
      <c r="I2" s="46" t="s">
        <v>46</v>
      </c>
      <c r="J2" s="48">
        <v>39727</v>
      </c>
      <c r="K2" s="48">
        <v>47031</v>
      </c>
      <c r="L2" s="46" t="s">
        <v>47</v>
      </c>
      <c r="M2" s="48" t="s">
        <v>48</v>
      </c>
      <c r="N2" s="48">
        <v>47031</v>
      </c>
      <c r="O2" s="10" t="s">
        <v>49</v>
      </c>
    </row>
    <row r="3" spans="1:15" ht="27.6" x14ac:dyDescent="0.3">
      <c r="A3" s="213" t="s">
        <v>50</v>
      </c>
      <c r="B3" s="46" t="s">
        <v>50</v>
      </c>
      <c r="C3" s="46" t="s">
        <v>51</v>
      </c>
      <c r="D3" s="6" t="s">
        <v>44</v>
      </c>
      <c r="E3" s="6" t="s">
        <v>44</v>
      </c>
      <c r="F3" s="100">
        <v>16327</v>
      </c>
      <c r="G3" s="100">
        <v>16327</v>
      </c>
      <c r="H3" s="72" t="s">
        <v>45</v>
      </c>
      <c r="I3" s="46" t="s">
        <v>46</v>
      </c>
      <c r="J3" s="48">
        <v>44327</v>
      </c>
      <c r="K3" s="48">
        <v>45422</v>
      </c>
      <c r="L3" s="46" t="s">
        <v>52</v>
      </c>
      <c r="M3" s="48" t="s">
        <v>53</v>
      </c>
      <c r="N3" s="48">
        <v>45422</v>
      </c>
      <c r="O3" s="10" t="s">
        <v>49</v>
      </c>
    </row>
    <row r="4" spans="1:15" ht="27.6" x14ac:dyDescent="0.3">
      <c r="A4" s="2" t="s">
        <v>54</v>
      </c>
      <c r="B4" s="2" t="s">
        <v>55</v>
      </c>
      <c r="C4" s="2" t="s">
        <v>56</v>
      </c>
      <c r="D4" s="6" t="s">
        <v>44</v>
      </c>
      <c r="E4" s="6" t="s">
        <v>44</v>
      </c>
      <c r="F4" s="100">
        <v>25000</v>
      </c>
      <c r="G4" s="100">
        <v>50000</v>
      </c>
      <c r="H4" s="72" t="s">
        <v>45</v>
      </c>
      <c r="I4" s="2" t="s">
        <v>57</v>
      </c>
      <c r="J4" s="7">
        <v>44378</v>
      </c>
      <c r="K4" s="7">
        <v>44742</v>
      </c>
      <c r="L4" s="8" t="s">
        <v>58</v>
      </c>
      <c r="M4" s="2" t="s">
        <v>59</v>
      </c>
      <c r="N4" s="101" t="s">
        <v>640</v>
      </c>
      <c r="O4" s="10" t="s">
        <v>49</v>
      </c>
    </row>
    <row r="5" spans="1:15" ht="27.6" x14ac:dyDescent="0.3">
      <c r="A5" s="2" t="s">
        <v>60</v>
      </c>
      <c r="B5" s="2" t="s">
        <v>60</v>
      </c>
      <c r="C5" s="2" t="s">
        <v>61</v>
      </c>
      <c r="D5" s="6" t="s">
        <v>44</v>
      </c>
      <c r="E5" s="6" t="s">
        <v>44</v>
      </c>
      <c r="F5" s="100">
        <v>10000</v>
      </c>
      <c r="G5" s="100">
        <v>20000</v>
      </c>
      <c r="H5" s="72" t="s">
        <v>45</v>
      </c>
      <c r="I5" s="2" t="s">
        <v>57</v>
      </c>
      <c r="J5" s="7">
        <v>44620</v>
      </c>
      <c r="K5" s="7">
        <v>45349</v>
      </c>
      <c r="L5" s="8" t="s">
        <v>62</v>
      </c>
      <c r="M5" s="2" t="s">
        <v>53</v>
      </c>
      <c r="N5" s="101">
        <v>45409</v>
      </c>
      <c r="O5" s="10" t="s">
        <v>63</v>
      </c>
    </row>
    <row r="6" spans="1:15" ht="27.6" x14ac:dyDescent="0.3">
      <c r="A6" s="2" t="s">
        <v>64</v>
      </c>
      <c r="B6" s="2" t="s">
        <v>65</v>
      </c>
      <c r="C6" s="2" t="s">
        <v>66</v>
      </c>
      <c r="D6" s="6" t="s">
        <v>44</v>
      </c>
      <c r="E6" s="6" t="s">
        <v>44</v>
      </c>
      <c r="F6" s="100">
        <v>6500</v>
      </c>
      <c r="G6" s="100">
        <v>89000</v>
      </c>
      <c r="H6" s="72" t="s">
        <v>45</v>
      </c>
      <c r="I6" s="2" t="s">
        <v>57</v>
      </c>
      <c r="J6" s="7">
        <v>40269</v>
      </c>
      <c r="K6" s="7">
        <v>42947</v>
      </c>
      <c r="L6" s="102" t="s">
        <v>67</v>
      </c>
      <c r="M6" s="12" t="s">
        <v>58</v>
      </c>
      <c r="N6" s="103">
        <v>45504</v>
      </c>
      <c r="O6" s="10" t="s">
        <v>63</v>
      </c>
    </row>
    <row r="7" spans="1:15" ht="27.6" x14ac:dyDescent="0.3">
      <c r="A7" s="2" t="s">
        <v>68</v>
      </c>
      <c r="B7" s="2" t="s">
        <v>69</v>
      </c>
      <c r="C7" s="2" t="s">
        <v>70</v>
      </c>
      <c r="D7" s="4" t="s">
        <v>44</v>
      </c>
      <c r="E7" s="63" t="s">
        <v>44</v>
      </c>
      <c r="F7" s="100">
        <v>14948</v>
      </c>
      <c r="G7" s="100">
        <v>74744</v>
      </c>
      <c r="H7" s="72" t="s">
        <v>45</v>
      </c>
      <c r="I7" s="2" t="s">
        <v>71</v>
      </c>
      <c r="J7" s="7">
        <v>44287</v>
      </c>
      <c r="K7" s="8">
        <v>45382</v>
      </c>
      <c r="L7" s="8" t="s">
        <v>72</v>
      </c>
      <c r="M7" s="2" t="s">
        <v>62</v>
      </c>
      <c r="N7" s="104" t="s">
        <v>640</v>
      </c>
      <c r="O7" s="10" t="s">
        <v>49</v>
      </c>
    </row>
    <row r="8" spans="1:15" ht="27.6" x14ac:dyDescent="0.3">
      <c r="A8" s="105" t="s">
        <v>73</v>
      </c>
      <c r="B8" s="105" t="s">
        <v>74</v>
      </c>
      <c r="C8" s="105" t="s">
        <v>75</v>
      </c>
      <c r="D8" s="4" t="s">
        <v>44</v>
      </c>
      <c r="E8" s="63" t="s">
        <v>44</v>
      </c>
      <c r="F8" s="100">
        <v>30000</v>
      </c>
      <c r="G8" s="100">
        <v>90000</v>
      </c>
      <c r="H8" s="72" t="s">
        <v>45</v>
      </c>
      <c r="I8" s="105" t="s">
        <v>71</v>
      </c>
      <c r="J8" s="106">
        <v>45017</v>
      </c>
      <c r="K8" s="107">
        <v>46112</v>
      </c>
      <c r="L8" s="105" t="s">
        <v>72</v>
      </c>
      <c r="M8" s="105" t="s">
        <v>76</v>
      </c>
      <c r="N8" s="107">
        <v>46112</v>
      </c>
      <c r="O8" s="10" t="s">
        <v>49</v>
      </c>
    </row>
    <row r="9" spans="1:15" ht="27.6" x14ac:dyDescent="0.3">
      <c r="A9" s="2" t="s">
        <v>77</v>
      </c>
      <c r="B9" s="2" t="s">
        <v>78</v>
      </c>
      <c r="C9" s="2" t="s">
        <v>79</v>
      </c>
      <c r="D9" s="4" t="s">
        <v>44</v>
      </c>
      <c r="E9" s="63" t="s">
        <v>44</v>
      </c>
      <c r="F9" s="100">
        <v>4950</v>
      </c>
      <c r="G9" s="100">
        <v>24750</v>
      </c>
      <c r="H9" s="72" t="s">
        <v>45</v>
      </c>
      <c r="I9" s="2" t="s">
        <v>71</v>
      </c>
      <c r="J9" s="7">
        <v>44409</v>
      </c>
      <c r="K9" s="8">
        <v>45504</v>
      </c>
      <c r="L9" s="8" t="s">
        <v>72</v>
      </c>
      <c r="M9" s="2" t="s">
        <v>62</v>
      </c>
      <c r="N9" s="8">
        <v>45504</v>
      </c>
      <c r="O9" s="10" t="s">
        <v>49</v>
      </c>
    </row>
    <row r="10" spans="1:15" ht="27.6" x14ac:dyDescent="0.3">
      <c r="A10" s="2" t="s">
        <v>80</v>
      </c>
      <c r="B10" s="2" t="s">
        <v>80</v>
      </c>
      <c r="C10" s="2" t="s">
        <v>81</v>
      </c>
      <c r="D10" s="4" t="s">
        <v>44</v>
      </c>
      <c r="E10" s="63" t="s">
        <v>43</v>
      </c>
      <c r="F10" s="100">
        <v>600000</v>
      </c>
      <c r="G10" s="100">
        <v>600000</v>
      </c>
      <c r="H10" s="72" t="s">
        <v>45</v>
      </c>
      <c r="I10" s="2" t="s">
        <v>71</v>
      </c>
      <c r="J10" s="7">
        <v>45352</v>
      </c>
      <c r="K10" s="8">
        <v>46446</v>
      </c>
      <c r="L10" s="8" t="s">
        <v>72</v>
      </c>
      <c r="M10" s="2" t="s">
        <v>62</v>
      </c>
      <c r="N10" s="8">
        <v>46446</v>
      </c>
      <c r="O10" s="10" t="s">
        <v>49</v>
      </c>
    </row>
    <row r="11" spans="1:15" ht="41.4" x14ac:dyDescent="0.3">
      <c r="A11" s="2" t="s">
        <v>82</v>
      </c>
      <c r="B11" s="2" t="s">
        <v>82</v>
      </c>
      <c r="C11" s="2" t="s">
        <v>83</v>
      </c>
      <c r="D11" s="6" t="s">
        <v>44</v>
      </c>
      <c r="E11" s="6" t="s">
        <v>44</v>
      </c>
      <c r="F11" s="100">
        <v>3173</v>
      </c>
      <c r="G11" s="100">
        <v>9616</v>
      </c>
      <c r="H11" s="72" t="s">
        <v>45</v>
      </c>
      <c r="I11" s="2" t="s">
        <v>84</v>
      </c>
      <c r="J11" s="8">
        <v>43809</v>
      </c>
      <c r="K11" s="8">
        <v>44904</v>
      </c>
      <c r="L11" s="8" t="s">
        <v>72</v>
      </c>
      <c r="M11" s="1" t="s">
        <v>67</v>
      </c>
      <c r="N11" s="8">
        <v>45636</v>
      </c>
      <c r="O11" s="10" t="s">
        <v>63</v>
      </c>
    </row>
    <row r="12" spans="1:15" ht="27.6" x14ac:dyDescent="0.3">
      <c r="A12" s="2" t="s">
        <v>85</v>
      </c>
      <c r="B12" s="2" t="s">
        <v>86</v>
      </c>
      <c r="C12" s="2" t="s">
        <v>87</v>
      </c>
      <c r="D12" s="6" t="s">
        <v>44</v>
      </c>
      <c r="E12" s="6" t="s">
        <v>44</v>
      </c>
      <c r="F12" s="100">
        <v>14083</v>
      </c>
      <c r="G12" s="100">
        <v>56333</v>
      </c>
      <c r="H12" s="72" t="s">
        <v>45</v>
      </c>
      <c r="I12" s="2" t="s">
        <v>84</v>
      </c>
      <c r="J12" s="8">
        <v>44652</v>
      </c>
      <c r="K12" s="8">
        <v>46112</v>
      </c>
      <c r="L12" s="8" t="s">
        <v>88</v>
      </c>
      <c r="M12" s="1" t="s">
        <v>67</v>
      </c>
      <c r="N12" s="8">
        <v>46112</v>
      </c>
      <c r="O12" s="43" t="s">
        <v>89</v>
      </c>
    </row>
    <row r="13" spans="1:15" ht="27.6" x14ac:dyDescent="0.3">
      <c r="A13" s="6" t="s">
        <v>90</v>
      </c>
      <c r="B13" s="6" t="s">
        <v>91</v>
      </c>
      <c r="C13" s="6" t="s">
        <v>92</v>
      </c>
      <c r="D13" s="6" t="s">
        <v>43</v>
      </c>
      <c r="E13" s="6" t="s">
        <v>43</v>
      </c>
      <c r="F13" s="100">
        <v>1000000</v>
      </c>
      <c r="G13" s="100">
        <v>2000000</v>
      </c>
      <c r="H13" s="72" t="s">
        <v>45</v>
      </c>
      <c r="I13" s="6" t="s">
        <v>57</v>
      </c>
      <c r="J13" s="6">
        <v>44452</v>
      </c>
      <c r="K13" s="6">
        <v>45548</v>
      </c>
      <c r="L13" s="6" t="s">
        <v>93</v>
      </c>
      <c r="M13" s="12" t="s">
        <v>94</v>
      </c>
      <c r="N13" s="6">
        <v>46278</v>
      </c>
      <c r="O13" s="43" t="s">
        <v>89</v>
      </c>
    </row>
    <row r="14" spans="1:15" ht="27.6" x14ac:dyDescent="0.3">
      <c r="A14" s="32" t="s">
        <v>95</v>
      </c>
      <c r="B14" s="32" t="s">
        <v>96</v>
      </c>
      <c r="C14" s="32" t="s">
        <v>97</v>
      </c>
      <c r="D14" s="2" t="s">
        <v>43</v>
      </c>
      <c r="E14" s="32" t="s">
        <v>43</v>
      </c>
      <c r="F14" s="100">
        <v>23088</v>
      </c>
      <c r="G14" s="100">
        <v>190304</v>
      </c>
      <c r="H14" s="2" t="s">
        <v>98</v>
      </c>
      <c r="I14" s="2" t="s">
        <v>99</v>
      </c>
      <c r="J14" s="86">
        <v>44835</v>
      </c>
      <c r="K14" s="8">
        <v>46660</v>
      </c>
      <c r="L14" s="32" t="s">
        <v>100</v>
      </c>
      <c r="M14" s="32" t="s">
        <v>101</v>
      </c>
      <c r="N14" s="8">
        <v>46660</v>
      </c>
      <c r="O14" s="43" t="s">
        <v>89</v>
      </c>
    </row>
    <row r="15" spans="1:15" ht="41.4" x14ac:dyDescent="0.3">
      <c r="A15" s="1" t="s">
        <v>102</v>
      </c>
      <c r="B15" s="1" t="s">
        <v>103</v>
      </c>
      <c r="C15" s="1" t="s">
        <v>104</v>
      </c>
      <c r="D15" s="2" t="s">
        <v>44</v>
      </c>
      <c r="E15" s="72" t="s">
        <v>44</v>
      </c>
      <c r="F15" s="100">
        <v>5000</v>
      </c>
      <c r="G15" s="100">
        <v>25000</v>
      </c>
      <c r="H15" s="72" t="s">
        <v>45</v>
      </c>
      <c r="I15" s="2" t="s">
        <v>105</v>
      </c>
      <c r="J15" s="9">
        <v>43859</v>
      </c>
      <c r="K15" s="7">
        <v>45687</v>
      </c>
      <c r="L15" s="10" t="s">
        <v>100</v>
      </c>
      <c r="M15" s="1"/>
      <c r="N15" s="7">
        <v>45687</v>
      </c>
      <c r="O15" s="10" t="s">
        <v>49</v>
      </c>
    </row>
    <row r="16" spans="1:15" ht="27.6" x14ac:dyDescent="0.3">
      <c r="A16" s="85" t="s">
        <v>106</v>
      </c>
      <c r="B16" s="80" t="s">
        <v>107</v>
      </c>
      <c r="C16" s="40" t="s">
        <v>108</v>
      </c>
      <c r="D16" s="39" t="s">
        <v>44</v>
      </c>
      <c r="E16" s="39" t="s">
        <v>43</v>
      </c>
      <c r="F16" s="100"/>
      <c r="G16" s="100">
        <v>2580000</v>
      </c>
      <c r="H16" s="72" t="s">
        <v>45</v>
      </c>
      <c r="I16" s="39" t="s">
        <v>109</v>
      </c>
      <c r="J16" s="43">
        <v>44441</v>
      </c>
      <c r="K16" s="43">
        <v>45016</v>
      </c>
      <c r="L16" s="39" t="s">
        <v>110</v>
      </c>
      <c r="M16" s="39" t="s">
        <v>111</v>
      </c>
      <c r="N16" s="104" t="s">
        <v>640</v>
      </c>
      <c r="O16" s="43" t="s">
        <v>49</v>
      </c>
    </row>
    <row r="17" spans="1:15" ht="27.6" x14ac:dyDescent="0.3">
      <c r="A17" s="39" t="s">
        <v>112</v>
      </c>
      <c r="B17" s="39" t="s">
        <v>113</v>
      </c>
      <c r="C17" s="39" t="s">
        <v>114</v>
      </c>
      <c r="D17" s="33" t="s">
        <v>44</v>
      </c>
      <c r="E17" s="44" t="s">
        <v>44</v>
      </c>
      <c r="F17" s="100"/>
      <c r="G17" s="100">
        <v>27560</v>
      </c>
      <c r="H17" s="72" t="s">
        <v>45</v>
      </c>
      <c r="I17" s="45" t="s">
        <v>109</v>
      </c>
      <c r="J17" s="43">
        <v>43441</v>
      </c>
      <c r="K17" s="43">
        <v>44592</v>
      </c>
      <c r="L17" s="39" t="s">
        <v>88</v>
      </c>
      <c r="M17" s="39" t="s">
        <v>48</v>
      </c>
      <c r="N17" s="108">
        <v>45441</v>
      </c>
      <c r="O17" s="43" t="s">
        <v>49</v>
      </c>
    </row>
    <row r="18" spans="1:15" ht="41.4" x14ac:dyDescent="0.3">
      <c r="A18" s="33" t="s">
        <v>112</v>
      </c>
      <c r="B18" s="33" t="s">
        <v>115</v>
      </c>
      <c r="C18" s="33" t="s">
        <v>116</v>
      </c>
      <c r="D18" s="33" t="s">
        <v>44</v>
      </c>
      <c r="E18" s="44" t="s">
        <v>44</v>
      </c>
      <c r="F18" s="100"/>
      <c r="G18" s="100">
        <v>49750</v>
      </c>
      <c r="H18" s="72" t="s">
        <v>45</v>
      </c>
      <c r="I18" s="45" t="s">
        <v>109</v>
      </c>
      <c r="J18" s="75">
        <v>44245</v>
      </c>
      <c r="K18" s="75">
        <v>44865</v>
      </c>
      <c r="L18" s="33" t="s">
        <v>117</v>
      </c>
      <c r="M18" s="39" t="s">
        <v>48</v>
      </c>
      <c r="N18" s="108">
        <v>45411</v>
      </c>
      <c r="O18" s="38" t="s">
        <v>118</v>
      </c>
    </row>
    <row r="19" spans="1:15" ht="27.6" x14ac:dyDescent="0.3">
      <c r="A19" s="33" t="s">
        <v>112</v>
      </c>
      <c r="B19" s="33" t="s">
        <v>119</v>
      </c>
      <c r="C19" s="33" t="s">
        <v>120</v>
      </c>
      <c r="D19" s="33" t="s">
        <v>44</v>
      </c>
      <c r="E19" s="39" t="s">
        <v>43</v>
      </c>
      <c r="F19" s="100"/>
      <c r="G19" s="100">
        <v>36954371.520000003</v>
      </c>
      <c r="H19" s="72" t="s">
        <v>45</v>
      </c>
      <c r="I19" s="45" t="s">
        <v>109</v>
      </c>
      <c r="J19" s="75">
        <v>44292</v>
      </c>
      <c r="K19" s="75">
        <v>44837</v>
      </c>
      <c r="L19" s="33" t="s">
        <v>117</v>
      </c>
      <c r="M19" s="39" t="s">
        <v>48</v>
      </c>
      <c r="N19" s="108">
        <v>45411</v>
      </c>
      <c r="O19" s="43" t="s">
        <v>89</v>
      </c>
    </row>
    <row r="20" spans="1:15" ht="27.6" x14ac:dyDescent="0.3">
      <c r="A20" s="39" t="s">
        <v>121</v>
      </c>
      <c r="B20" s="38" t="s">
        <v>122</v>
      </c>
      <c r="C20" s="38" t="s">
        <v>123</v>
      </c>
      <c r="D20" s="33" t="s">
        <v>43</v>
      </c>
      <c r="E20" s="39" t="s">
        <v>43</v>
      </c>
      <c r="F20" s="100" t="s">
        <v>124</v>
      </c>
      <c r="G20" s="100">
        <v>197885</v>
      </c>
      <c r="H20" s="72" t="s">
        <v>45</v>
      </c>
      <c r="I20" s="38" t="s">
        <v>109</v>
      </c>
      <c r="J20" s="38">
        <v>43131</v>
      </c>
      <c r="K20" s="38"/>
      <c r="L20" s="38">
        <v>44592</v>
      </c>
      <c r="M20" s="38"/>
      <c r="N20" s="108">
        <v>45471</v>
      </c>
      <c r="O20" s="43" t="s">
        <v>49</v>
      </c>
    </row>
    <row r="21" spans="1:15" ht="41.4" x14ac:dyDescent="0.3">
      <c r="A21" s="39" t="s">
        <v>112</v>
      </c>
      <c r="B21" s="39" t="s">
        <v>125</v>
      </c>
      <c r="C21" s="39" t="s">
        <v>126</v>
      </c>
      <c r="D21" s="33" t="s">
        <v>44</v>
      </c>
      <c r="E21" s="44" t="s">
        <v>44</v>
      </c>
      <c r="F21" s="100">
        <v>36900</v>
      </c>
      <c r="G21" s="100">
        <v>36900</v>
      </c>
      <c r="H21" s="72" t="s">
        <v>45</v>
      </c>
      <c r="I21" s="45" t="s">
        <v>109</v>
      </c>
      <c r="J21" s="43">
        <v>43628</v>
      </c>
      <c r="K21" s="39" t="s">
        <v>127</v>
      </c>
      <c r="L21" s="39" t="s">
        <v>117</v>
      </c>
      <c r="M21" s="39" t="s">
        <v>48</v>
      </c>
      <c r="N21" s="54">
        <v>45657</v>
      </c>
      <c r="O21" s="43" t="s">
        <v>49</v>
      </c>
    </row>
    <row r="22" spans="1:15" ht="27.6" x14ac:dyDescent="0.3">
      <c r="A22" s="39" t="s">
        <v>112</v>
      </c>
      <c r="B22" s="39" t="s">
        <v>128</v>
      </c>
      <c r="C22" s="39" t="s">
        <v>129</v>
      </c>
      <c r="D22" s="33" t="s">
        <v>44</v>
      </c>
      <c r="E22" s="44" t="s">
        <v>44</v>
      </c>
      <c r="F22" s="100"/>
      <c r="G22" s="100"/>
      <c r="H22" s="72" t="s">
        <v>45</v>
      </c>
      <c r="I22" s="45" t="s">
        <v>109</v>
      </c>
      <c r="J22" s="43">
        <v>43654</v>
      </c>
      <c r="K22" s="39" t="s">
        <v>127</v>
      </c>
      <c r="L22" s="39" t="s">
        <v>117</v>
      </c>
      <c r="M22" s="39" t="s">
        <v>48</v>
      </c>
      <c r="N22" s="54">
        <v>45471</v>
      </c>
      <c r="O22" s="43" t="s">
        <v>49</v>
      </c>
    </row>
    <row r="23" spans="1:15" ht="27.6" x14ac:dyDescent="0.3">
      <c r="A23" s="33" t="s">
        <v>112</v>
      </c>
      <c r="B23" s="33" t="s">
        <v>130</v>
      </c>
      <c r="C23" s="33" t="s">
        <v>131</v>
      </c>
      <c r="D23" s="33" t="s">
        <v>44</v>
      </c>
      <c r="E23" s="44" t="s">
        <v>44</v>
      </c>
      <c r="F23" s="100"/>
      <c r="G23" s="100">
        <v>66450</v>
      </c>
      <c r="H23" s="72" t="s">
        <v>45</v>
      </c>
      <c r="I23" s="45" t="s">
        <v>109</v>
      </c>
      <c r="J23" s="75">
        <v>44614</v>
      </c>
      <c r="K23" s="75">
        <v>44837</v>
      </c>
      <c r="L23" s="33" t="s">
        <v>117</v>
      </c>
      <c r="M23" s="39" t="s">
        <v>48</v>
      </c>
      <c r="N23" s="6">
        <v>45471</v>
      </c>
      <c r="O23" s="10" t="s">
        <v>63</v>
      </c>
    </row>
    <row r="24" spans="1:15" ht="27.6" x14ac:dyDescent="0.3">
      <c r="A24" s="109" t="s">
        <v>132</v>
      </c>
      <c r="B24" s="109" t="s">
        <v>133</v>
      </c>
      <c r="C24" s="4" t="s">
        <v>134</v>
      </c>
      <c r="D24" s="6" t="s">
        <v>44</v>
      </c>
      <c r="E24" s="6" t="s">
        <v>44</v>
      </c>
      <c r="F24" s="100">
        <v>14970</v>
      </c>
      <c r="G24" s="100">
        <v>29940</v>
      </c>
      <c r="H24" s="72" t="s">
        <v>45</v>
      </c>
      <c r="I24" s="10" t="s">
        <v>135</v>
      </c>
      <c r="J24" s="110">
        <v>45383</v>
      </c>
      <c r="K24" s="6">
        <v>46112</v>
      </c>
      <c r="L24" s="10" t="s">
        <v>62</v>
      </c>
      <c r="M24" s="2" t="s">
        <v>58</v>
      </c>
      <c r="N24" s="6">
        <v>46112</v>
      </c>
      <c r="O24" s="43" t="s">
        <v>89</v>
      </c>
    </row>
    <row r="25" spans="1:15" ht="27.6" x14ac:dyDescent="0.3">
      <c r="A25" s="1" t="s">
        <v>136</v>
      </c>
      <c r="B25" s="1" t="s">
        <v>137</v>
      </c>
      <c r="C25" s="4" t="s">
        <v>138</v>
      </c>
      <c r="D25" s="6" t="s">
        <v>44</v>
      </c>
      <c r="E25" s="6" t="s">
        <v>44</v>
      </c>
      <c r="F25" s="100">
        <v>4500</v>
      </c>
      <c r="G25" s="100">
        <v>27000</v>
      </c>
      <c r="H25" s="72" t="s">
        <v>45</v>
      </c>
      <c r="I25" s="10" t="s">
        <v>135</v>
      </c>
      <c r="J25" s="9" t="s">
        <v>139</v>
      </c>
      <c r="K25" s="7">
        <v>44865</v>
      </c>
      <c r="L25" s="1" t="s">
        <v>88</v>
      </c>
      <c r="M25" s="1" t="s">
        <v>48</v>
      </c>
      <c r="N25" s="7">
        <v>45657</v>
      </c>
      <c r="O25" s="10" t="s">
        <v>63</v>
      </c>
    </row>
    <row r="26" spans="1:15" ht="27.6" x14ac:dyDescent="0.3">
      <c r="A26" s="4" t="s">
        <v>140</v>
      </c>
      <c r="B26" s="4" t="s">
        <v>141</v>
      </c>
      <c r="C26" s="4" t="s">
        <v>142</v>
      </c>
      <c r="D26" s="6" t="s">
        <v>44</v>
      </c>
      <c r="E26" s="6" t="s">
        <v>44</v>
      </c>
      <c r="F26" s="100">
        <v>24119</v>
      </c>
      <c r="G26" s="100">
        <v>48238</v>
      </c>
      <c r="H26" s="72" t="s">
        <v>45</v>
      </c>
      <c r="I26" s="2" t="s">
        <v>135</v>
      </c>
      <c r="J26" s="87">
        <v>44963</v>
      </c>
      <c r="K26" s="7">
        <v>45690</v>
      </c>
      <c r="L26" s="8" t="s">
        <v>62</v>
      </c>
      <c r="M26" s="8" t="s">
        <v>62</v>
      </c>
      <c r="N26" s="7">
        <v>45690</v>
      </c>
      <c r="O26" s="10" t="s">
        <v>49</v>
      </c>
    </row>
    <row r="27" spans="1:15" ht="27.6" x14ac:dyDescent="0.3">
      <c r="A27" s="47" t="s">
        <v>143</v>
      </c>
      <c r="B27" s="47" t="s">
        <v>144</v>
      </c>
      <c r="C27" s="56" t="s">
        <v>145</v>
      </c>
      <c r="D27" s="2" t="s">
        <v>43</v>
      </c>
      <c r="E27" s="32" t="s">
        <v>43</v>
      </c>
      <c r="F27" s="100">
        <v>268000</v>
      </c>
      <c r="G27" s="100">
        <v>536000</v>
      </c>
      <c r="H27" s="72" t="s">
        <v>45</v>
      </c>
      <c r="I27" s="56" t="s">
        <v>146</v>
      </c>
      <c r="J27" s="59">
        <v>45200</v>
      </c>
      <c r="K27" s="111">
        <v>45931</v>
      </c>
      <c r="L27" s="56" t="s">
        <v>76</v>
      </c>
      <c r="M27" s="56" t="s">
        <v>111</v>
      </c>
      <c r="N27" s="112">
        <v>45931</v>
      </c>
      <c r="O27" s="43" t="s">
        <v>89</v>
      </c>
    </row>
    <row r="28" spans="1:15" ht="27.6" x14ac:dyDescent="0.3">
      <c r="A28" s="47" t="s">
        <v>147</v>
      </c>
      <c r="B28" s="47" t="s">
        <v>148</v>
      </c>
      <c r="C28" s="56" t="s">
        <v>149</v>
      </c>
      <c r="D28" s="2" t="s">
        <v>43</v>
      </c>
      <c r="E28" s="32" t="s">
        <v>43</v>
      </c>
      <c r="F28" s="100" t="s">
        <v>150</v>
      </c>
      <c r="G28" s="100">
        <v>972000</v>
      </c>
      <c r="H28" s="72" t="s">
        <v>45</v>
      </c>
      <c r="I28" s="56" t="s">
        <v>146</v>
      </c>
      <c r="J28" s="59">
        <v>44835</v>
      </c>
      <c r="K28" s="59">
        <v>45565</v>
      </c>
      <c r="L28" s="56" t="s">
        <v>93</v>
      </c>
      <c r="M28" s="56" t="s">
        <v>111</v>
      </c>
      <c r="N28" s="112">
        <v>45565</v>
      </c>
      <c r="O28" s="43" t="s">
        <v>89</v>
      </c>
    </row>
    <row r="29" spans="1:15" ht="27.6" x14ac:dyDescent="0.3">
      <c r="A29" s="2" t="s">
        <v>151</v>
      </c>
      <c r="B29" s="2" t="s">
        <v>151</v>
      </c>
      <c r="C29" s="2" t="s">
        <v>152</v>
      </c>
      <c r="D29" s="71" t="s">
        <v>44</v>
      </c>
      <c r="E29" s="71" t="s">
        <v>44</v>
      </c>
      <c r="F29" s="100">
        <v>12000</v>
      </c>
      <c r="G29" s="100">
        <v>24000</v>
      </c>
      <c r="H29" s="72" t="s">
        <v>45</v>
      </c>
      <c r="I29" s="2" t="s">
        <v>153</v>
      </c>
      <c r="J29" s="7">
        <v>45017</v>
      </c>
      <c r="K29" s="7">
        <v>45382</v>
      </c>
      <c r="L29" s="8" t="s">
        <v>154</v>
      </c>
      <c r="M29" s="2" t="s">
        <v>94</v>
      </c>
      <c r="N29" s="135">
        <v>45747</v>
      </c>
      <c r="O29" s="10" t="s">
        <v>63</v>
      </c>
    </row>
    <row r="30" spans="1:15" ht="27.6" x14ac:dyDescent="0.3">
      <c r="A30" s="2" t="s">
        <v>155</v>
      </c>
      <c r="B30" s="2" t="s">
        <v>156</v>
      </c>
      <c r="C30" s="2" t="s">
        <v>157</v>
      </c>
      <c r="D30" s="6" t="s">
        <v>44</v>
      </c>
      <c r="E30" s="6" t="s">
        <v>44</v>
      </c>
      <c r="F30" s="100">
        <v>11500</v>
      </c>
      <c r="G30" s="100">
        <v>46000</v>
      </c>
      <c r="H30" s="72" t="s">
        <v>45</v>
      </c>
      <c r="I30" s="2" t="s">
        <v>57</v>
      </c>
      <c r="J30" s="7">
        <v>42826</v>
      </c>
      <c r="K30" s="7">
        <v>43555</v>
      </c>
      <c r="L30" s="8" t="s">
        <v>88</v>
      </c>
      <c r="M30" s="2" t="s">
        <v>58</v>
      </c>
      <c r="N30" s="7">
        <v>45657</v>
      </c>
      <c r="O30" s="10" t="s">
        <v>63</v>
      </c>
    </row>
    <row r="31" spans="1:15" ht="27.6" x14ac:dyDescent="0.3">
      <c r="A31" s="2" t="s">
        <v>158</v>
      </c>
      <c r="B31" s="2" t="s">
        <v>159</v>
      </c>
      <c r="C31" s="2" t="s">
        <v>160</v>
      </c>
      <c r="D31" s="6" t="s">
        <v>44</v>
      </c>
      <c r="E31" s="6" t="s">
        <v>44</v>
      </c>
      <c r="F31" s="100">
        <v>12500</v>
      </c>
      <c r="G31" s="100">
        <v>12500</v>
      </c>
      <c r="H31" s="72" t="s">
        <v>45</v>
      </c>
      <c r="I31" s="2" t="s">
        <v>57</v>
      </c>
      <c r="J31" s="7">
        <v>42856</v>
      </c>
      <c r="K31" s="7" t="s">
        <v>161</v>
      </c>
      <c r="L31" s="8" t="s">
        <v>58</v>
      </c>
      <c r="M31" s="2" t="s">
        <v>58</v>
      </c>
      <c r="N31" s="101">
        <v>45412</v>
      </c>
      <c r="O31" s="10" t="s">
        <v>63</v>
      </c>
    </row>
    <row r="32" spans="1:15" ht="27.6" x14ac:dyDescent="0.3">
      <c r="A32" s="2" t="s">
        <v>162</v>
      </c>
      <c r="B32" s="2" t="s">
        <v>162</v>
      </c>
      <c r="C32" s="2" t="s">
        <v>163</v>
      </c>
      <c r="D32" s="6" t="s">
        <v>44</v>
      </c>
      <c r="E32" s="6" t="s">
        <v>44</v>
      </c>
      <c r="F32" s="100">
        <v>1800</v>
      </c>
      <c r="G32" s="100">
        <v>3600</v>
      </c>
      <c r="H32" s="72" t="s">
        <v>45</v>
      </c>
      <c r="I32" s="2" t="s">
        <v>57</v>
      </c>
      <c r="J32" s="7">
        <v>43831</v>
      </c>
      <c r="K32" s="7">
        <v>44926</v>
      </c>
      <c r="L32" s="102" t="s">
        <v>62</v>
      </c>
      <c r="M32" s="12" t="s">
        <v>94</v>
      </c>
      <c r="N32" s="6">
        <v>45657</v>
      </c>
      <c r="O32" s="43" t="s">
        <v>89</v>
      </c>
    </row>
    <row r="33" spans="1:15" ht="27.6" x14ac:dyDescent="0.3">
      <c r="A33" s="2" t="s">
        <v>164</v>
      </c>
      <c r="B33" s="2" t="s">
        <v>165</v>
      </c>
      <c r="C33" s="2" t="s">
        <v>166</v>
      </c>
      <c r="D33" s="6" t="s">
        <v>44</v>
      </c>
      <c r="E33" s="6" t="s">
        <v>44</v>
      </c>
      <c r="F33" s="100">
        <v>18500</v>
      </c>
      <c r="G33" s="100">
        <v>126000</v>
      </c>
      <c r="H33" s="72" t="s">
        <v>45</v>
      </c>
      <c r="I33" s="2" t="s">
        <v>57</v>
      </c>
      <c r="J33" s="7">
        <v>44774</v>
      </c>
      <c r="K33" s="7">
        <v>45504</v>
      </c>
      <c r="L33" s="102" t="s">
        <v>62</v>
      </c>
      <c r="M33" s="12" t="s">
        <v>58</v>
      </c>
      <c r="N33" s="7">
        <v>45504</v>
      </c>
      <c r="O33" s="43" t="s">
        <v>89</v>
      </c>
    </row>
    <row r="34" spans="1:15" ht="27.6" x14ac:dyDescent="0.3">
      <c r="A34" s="2" t="s">
        <v>167</v>
      </c>
      <c r="B34" s="2" t="s">
        <v>168</v>
      </c>
      <c r="C34" s="2" t="s">
        <v>169</v>
      </c>
      <c r="D34" s="2" t="s">
        <v>44</v>
      </c>
      <c r="E34" s="72" t="s">
        <v>43</v>
      </c>
      <c r="F34" s="100">
        <v>56000</v>
      </c>
      <c r="G34" s="100">
        <v>280000</v>
      </c>
      <c r="H34" s="2" t="s">
        <v>98</v>
      </c>
      <c r="I34" s="2" t="s">
        <v>170</v>
      </c>
      <c r="J34" s="8">
        <v>43191</v>
      </c>
      <c r="K34" s="8">
        <v>45016</v>
      </c>
      <c r="L34" s="8" t="s">
        <v>171</v>
      </c>
      <c r="M34" s="2" t="s">
        <v>172</v>
      </c>
      <c r="N34" s="104" t="s">
        <v>173</v>
      </c>
      <c r="O34" s="43" t="s">
        <v>89</v>
      </c>
    </row>
    <row r="35" spans="1:15" ht="27.6" x14ac:dyDescent="0.3">
      <c r="A35" s="2" t="s">
        <v>167</v>
      </c>
      <c r="B35" s="2" t="s">
        <v>168</v>
      </c>
      <c r="C35" s="2" t="s">
        <v>174</v>
      </c>
      <c r="D35" s="2" t="s">
        <v>44</v>
      </c>
      <c r="E35" s="72" t="s">
        <v>43</v>
      </c>
      <c r="F35" s="100">
        <v>164000</v>
      </c>
      <c r="G35" s="100">
        <v>820000</v>
      </c>
      <c r="H35" s="2" t="s">
        <v>98</v>
      </c>
      <c r="I35" s="2" t="s">
        <v>170</v>
      </c>
      <c r="J35" s="8">
        <v>45017</v>
      </c>
      <c r="K35" s="8">
        <v>46843</v>
      </c>
      <c r="L35" s="8" t="s">
        <v>171</v>
      </c>
      <c r="M35" s="2" t="s">
        <v>172</v>
      </c>
      <c r="N35" s="8">
        <v>46843</v>
      </c>
      <c r="O35" s="43" t="s">
        <v>89</v>
      </c>
    </row>
    <row r="36" spans="1:15" ht="27.6" x14ac:dyDescent="0.3">
      <c r="A36" s="2" t="s">
        <v>175</v>
      </c>
      <c r="B36" s="2" t="s">
        <v>176</v>
      </c>
      <c r="C36" s="2" t="s">
        <v>177</v>
      </c>
      <c r="D36" s="2" t="s">
        <v>44</v>
      </c>
      <c r="E36" s="72" t="s">
        <v>44</v>
      </c>
      <c r="F36" s="100">
        <v>8000</v>
      </c>
      <c r="G36" s="100">
        <v>24000</v>
      </c>
      <c r="H36" s="2" t="s">
        <v>98</v>
      </c>
      <c r="I36" s="2" t="s">
        <v>170</v>
      </c>
      <c r="J36" s="8">
        <v>45017</v>
      </c>
      <c r="K36" s="8">
        <v>46326</v>
      </c>
      <c r="L36" s="8" t="s">
        <v>72</v>
      </c>
      <c r="M36" s="2" t="s">
        <v>62</v>
      </c>
      <c r="N36" s="8">
        <v>46326</v>
      </c>
      <c r="O36" s="10" t="s">
        <v>63</v>
      </c>
    </row>
    <row r="37" spans="1:15" ht="41.4" x14ac:dyDescent="0.3">
      <c r="A37" s="32" t="s">
        <v>178</v>
      </c>
      <c r="B37" s="32" t="s">
        <v>179</v>
      </c>
      <c r="C37" s="32" t="s">
        <v>180</v>
      </c>
      <c r="D37" s="2" t="s">
        <v>44</v>
      </c>
      <c r="E37" s="72" t="s">
        <v>44</v>
      </c>
      <c r="F37" s="100">
        <v>3000</v>
      </c>
      <c r="G37" s="100">
        <v>6000</v>
      </c>
      <c r="H37" s="2" t="s">
        <v>98</v>
      </c>
      <c r="I37" s="2" t="s">
        <v>170</v>
      </c>
      <c r="J37" s="86">
        <v>42307</v>
      </c>
      <c r="K37" s="8">
        <v>44133</v>
      </c>
      <c r="L37" s="32" t="s">
        <v>62</v>
      </c>
      <c r="M37" s="32" t="s">
        <v>181</v>
      </c>
      <c r="N37" s="10">
        <v>45594</v>
      </c>
      <c r="O37" s="10" t="s">
        <v>63</v>
      </c>
    </row>
    <row r="38" spans="1:15" ht="41.4" x14ac:dyDescent="0.3">
      <c r="A38" s="32" t="s">
        <v>182</v>
      </c>
      <c r="B38" s="32" t="s">
        <v>183</v>
      </c>
      <c r="C38" s="32" t="s">
        <v>184</v>
      </c>
      <c r="D38" s="2" t="s">
        <v>43</v>
      </c>
      <c r="E38" s="32" t="s">
        <v>43</v>
      </c>
      <c r="F38" s="100">
        <v>322790.11</v>
      </c>
      <c r="G38" s="100">
        <v>968370</v>
      </c>
      <c r="H38" s="2" t="s">
        <v>98</v>
      </c>
      <c r="I38" s="2" t="s">
        <v>170</v>
      </c>
      <c r="J38" s="86">
        <v>45352</v>
      </c>
      <c r="K38" s="8">
        <v>46447</v>
      </c>
      <c r="L38" s="32" t="s">
        <v>185</v>
      </c>
      <c r="M38" s="32" t="s">
        <v>186</v>
      </c>
      <c r="N38" s="8">
        <v>46447</v>
      </c>
      <c r="O38" s="10" t="s">
        <v>49</v>
      </c>
    </row>
    <row r="39" spans="1:15" ht="27.6" x14ac:dyDescent="0.3">
      <c r="A39" s="56" t="s">
        <v>187</v>
      </c>
      <c r="B39" s="47" t="s">
        <v>188</v>
      </c>
      <c r="C39" s="81" t="s">
        <v>189</v>
      </c>
      <c r="D39" s="81" t="s">
        <v>43</v>
      </c>
      <c r="E39" s="81" t="s">
        <v>43</v>
      </c>
      <c r="F39" s="100">
        <v>220523.65</v>
      </c>
      <c r="G39" s="100">
        <v>220523.65</v>
      </c>
      <c r="H39" s="72" t="s">
        <v>45</v>
      </c>
      <c r="I39" s="81" t="s">
        <v>170</v>
      </c>
      <c r="J39" s="82">
        <v>45138</v>
      </c>
      <c r="K39" s="82">
        <v>45504</v>
      </c>
      <c r="L39" s="81" t="s">
        <v>171</v>
      </c>
      <c r="M39" s="81" t="s">
        <v>190</v>
      </c>
      <c r="N39" s="113">
        <v>45504</v>
      </c>
      <c r="O39" s="10" t="s">
        <v>49</v>
      </c>
    </row>
    <row r="40" spans="1:15" ht="27.6" x14ac:dyDescent="0.3">
      <c r="A40" s="56" t="s">
        <v>191</v>
      </c>
      <c r="B40" s="47" t="s">
        <v>192</v>
      </c>
      <c r="C40" s="81" t="s">
        <v>193</v>
      </c>
      <c r="D40" s="81" t="s">
        <v>43</v>
      </c>
      <c r="E40" s="81" t="s">
        <v>43</v>
      </c>
      <c r="F40" s="100">
        <v>409820.99</v>
      </c>
      <c r="G40" s="100">
        <v>409820.99</v>
      </c>
      <c r="H40" s="72" t="s">
        <v>45</v>
      </c>
      <c r="I40" s="81" t="s">
        <v>170</v>
      </c>
      <c r="J40" s="82">
        <v>45138</v>
      </c>
      <c r="K40" s="74">
        <v>45504</v>
      </c>
      <c r="L40" s="71" t="s">
        <v>171</v>
      </c>
      <c r="M40" s="71" t="s">
        <v>194</v>
      </c>
      <c r="N40" s="113">
        <v>45504</v>
      </c>
      <c r="O40" s="10" t="s">
        <v>49</v>
      </c>
    </row>
    <row r="41" spans="1:15" ht="27.6" x14ac:dyDescent="0.3">
      <c r="A41" s="56" t="s">
        <v>191</v>
      </c>
      <c r="B41" s="47" t="s">
        <v>195</v>
      </c>
      <c r="C41" s="81" t="s">
        <v>196</v>
      </c>
      <c r="D41" s="81" t="s">
        <v>43</v>
      </c>
      <c r="E41" s="81" t="s">
        <v>43</v>
      </c>
      <c r="F41" s="100">
        <v>24660.53</v>
      </c>
      <c r="G41" s="100">
        <v>24660.53</v>
      </c>
      <c r="H41" s="72" t="s">
        <v>45</v>
      </c>
      <c r="I41" s="81" t="s">
        <v>170</v>
      </c>
      <c r="J41" s="82">
        <v>45138</v>
      </c>
      <c r="K41" s="74">
        <v>45504</v>
      </c>
      <c r="L41" s="71" t="s">
        <v>171</v>
      </c>
      <c r="M41" s="71" t="s">
        <v>194</v>
      </c>
      <c r="N41" s="113">
        <v>45504</v>
      </c>
      <c r="O41" s="10" t="s">
        <v>49</v>
      </c>
    </row>
    <row r="42" spans="1:15" ht="27.6" x14ac:dyDescent="0.3">
      <c r="A42" s="1" t="s">
        <v>197</v>
      </c>
      <c r="B42" s="1" t="s">
        <v>197</v>
      </c>
      <c r="C42" s="1" t="s">
        <v>198</v>
      </c>
      <c r="D42" s="33" t="s">
        <v>44</v>
      </c>
      <c r="E42" s="44" t="s">
        <v>44</v>
      </c>
      <c r="F42" s="100">
        <v>9050</v>
      </c>
      <c r="G42" s="100">
        <v>27150</v>
      </c>
      <c r="H42" s="72" t="s">
        <v>45</v>
      </c>
      <c r="I42" s="1" t="s">
        <v>71</v>
      </c>
      <c r="J42" s="9">
        <v>44409</v>
      </c>
      <c r="K42" s="10">
        <v>45504</v>
      </c>
      <c r="L42" s="10" t="s">
        <v>93</v>
      </c>
      <c r="M42" s="1" t="s">
        <v>94</v>
      </c>
      <c r="N42" s="38">
        <v>45504</v>
      </c>
      <c r="O42" s="43" t="s">
        <v>89</v>
      </c>
    </row>
    <row r="43" spans="1:15" ht="27.6" x14ac:dyDescent="0.3">
      <c r="A43" s="80" t="s">
        <v>199</v>
      </c>
      <c r="B43" s="80" t="s">
        <v>199</v>
      </c>
      <c r="C43" s="40" t="s">
        <v>200</v>
      </c>
      <c r="D43" s="40" t="s">
        <v>43</v>
      </c>
      <c r="E43" s="40" t="s">
        <v>44</v>
      </c>
      <c r="F43" s="100">
        <v>50000</v>
      </c>
      <c r="G43" s="100">
        <v>139475</v>
      </c>
      <c r="H43" s="72" t="s">
        <v>45</v>
      </c>
      <c r="I43" s="40" t="s">
        <v>71</v>
      </c>
      <c r="J43" s="41">
        <v>44977</v>
      </c>
      <c r="K43" s="41">
        <v>46072</v>
      </c>
      <c r="L43" s="40" t="s">
        <v>72</v>
      </c>
      <c r="M43" s="39" t="s">
        <v>201</v>
      </c>
      <c r="N43" s="41">
        <v>46072</v>
      </c>
      <c r="O43" s="43" t="s">
        <v>89</v>
      </c>
    </row>
    <row r="44" spans="1:15" ht="27.6" x14ac:dyDescent="0.3">
      <c r="A44" s="1" t="s">
        <v>202</v>
      </c>
      <c r="B44" s="114" t="s">
        <v>202</v>
      </c>
      <c r="C44" s="1" t="s">
        <v>203</v>
      </c>
      <c r="D44" s="33" t="s">
        <v>44</v>
      </c>
      <c r="E44" s="44" t="s">
        <v>44</v>
      </c>
      <c r="F44" s="100">
        <v>3000</v>
      </c>
      <c r="G44" s="100">
        <v>16000</v>
      </c>
      <c r="H44" s="72" t="s">
        <v>45</v>
      </c>
      <c r="I44" s="1" t="s">
        <v>71</v>
      </c>
      <c r="J44" s="9">
        <v>43191</v>
      </c>
      <c r="K44" s="10">
        <v>44287</v>
      </c>
      <c r="L44" s="10" t="s">
        <v>72</v>
      </c>
      <c r="M44" s="1" t="s">
        <v>62</v>
      </c>
      <c r="N44" s="108">
        <v>45443</v>
      </c>
      <c r="O44" s="43" t="s">
        <v>89</v>
      </c>
    </row>
    <row r="45" spans="1:15" ht="41.4" x14ac:dyDescent="0.3">
      <c r="A45" s="39" t="s">
        <v>204</v>
      </c>
      <c r="B45" s="40" t="s">
        <v>205</v>
      </c>
      <c r="C45" s="40" t="s">
        <v>206</v>
      </c>
      <c r="D45" s="33" t="s">
        <v>44</v>
      </c>
      <c r="E45" s="39" t="s">
        <v>43</v>
      </c>
      <c r="F45" s="100">
        <v>510078.11</v>
      </c>
      <c r="G45" s="100">
        <v>510078.11</v>
      </c>
      <c r="H45" s="72" t="s">
        <v>45</v>
      </c>
      <c r="I45" s="115" t="s">
        <v>207</v>
      </c>
      <c r="J45" s="116">
        <v>44721</v>
      </c>
      <c r="K45" s="116">
        <v>44757</v>
      </c>
      <c r="L45" s="117"/>
      <c r="M45" s="117"/>
      <c r="N45" s="118">
        <v>45443</v>
      </c>
      <c r="O45" s="43" t="s">
        <v>89</v>
      </c>
    </row>
    <row r="46" spans="1:15" ht="27.6" x14ac:dyDescent="0.3">
      <c r="A46" s="40" t="s">
        <v>208</v>
      </c>
      <c r="B46" s="39" t="s">
        <v>209</v>
      </c>
      <c r="C46" s="39" t="s">
        <v>210</v>
      </c>
      <c r="D46" s="33" t="s">
        <v>44</v>
      </c>
      <c r="E46" s="44" t="s">
        <v>44</v>
      </c>
      <c r="F46" s="100" t="s">
        <v>111</v>
      </c>
      <c r="G46" s="100">
        <v>36000</v>
      </c>
      <c r="H46" s="72" t="s">
        <v>45</v>
      </c>
      <c r="I46" s="45" t="s">
        <v>109</v>
      </c>
      <c r="J46" s="41">
        <v>44099</v>
      </c>
      <c r="K46" s="40"/>
      <c r="L46" s="40" t="s">
        <v>62</v>
      </c>
      <c r="M46" s="40" t="s">
        <v>111</v>
      </c>
      <c r="N46" s="112">
        <v>45443</v>
      </c>
      <c r="O46" s="43" t="s">
        <v>49</v>
      </c>
    </row>
    <row r="47" spans="1:15" ht="27.6" x14ac:dyDescent="0.3">
      <c r="A47" s="40" t="s">
        <v>208</v>
      </c>
      <c r="B47" s="39" t="s">
        <v>211</v>
      </c>
      <c r="C47" s="39" t="s">
        <v>212</v>
      </c>
      <c r="D47" s="33" t="s">
        <v>44</v>
      </c>
      <c r="E47" s="44" t="s">
        <v>44</v>
      </c>
      <c r="F47" s="100" t="s">
        <v>111</v>
      </c>
      <c r="G47" s="100">
        <v>26513</v>
      </c>
      <c r="H47" s="72" t="s">
        <v>45</v>
      </c>
      <c r="I47" s="45" t="s">
        <v>109</v>
      </c>
      <c r="J47" s="41">
        <v>43790</v>
      </c>
      <c r="K47" s="40"/>
      <c r="L47" s="40" t="s">
        <v>58</v>
      </c>
      <c r="M47" s="40" t="s">
        <v>111</v>
      </c>
      <c r="N47" s="112">
        <v>45443</v>
      </c>
      <c r="O47" s="43" t="s">
        <v>49</v>
      </c>
    </row>
    <row r="48" spans="1:15" ht="27.6" x14ac:dyDescent="0.3">
      <c r="A48" s="39" t="s">
        <v>213</v>
      </c>
      <c r="B48" s="39" t="s">
        <v>214</v>
      </c>
      <c r="C48" s="119" t="s">
        <v>215</v>
      </c>
      <c r="D48" s="33" t="s">
        <v>44</v>
      </c>
      <c r="E48" s="44" t="s">
        <v>44</v>
      </c>
      <c r="F48" s="100">
        <v>12500</v>
      </c>
      <c r="G48" s="100">
        <v>12500</v>
      </c>
      <c r="H48" s="72" t="s">
        <v>45</v>
      </c>
      <c r="I48" s="45" t="s">
        <v>109</v>
      </c>
      <c r="J48" s="41">
        <v>44774</v>
      </c>
      <c r="K48" s="41">
        <v>45230</v>
      </c>
      <c r="L48" s="40" t="s">
        <v>58</v>
      </c>
      <c r="M48" s="40" t="s">
        <v>111</v>
      </c>
      <c r="N48" s="120">
        <v>45443</v>
      </c>
      <c r="O48" s="43" t="s">
        <v>49</v>
      </c>
    </row>
    <row r="49" spans="1:15" ht="27.6" x14ac:dyDescent="0.3">
      <c r="A49" s="2" t="s">
        <v>216</v>
      </c>
      <c r="B49" s="2" t="s">
        <v>217</v>
      </c>
      <c r="C49" s="2" t="s">
        <v>218</v>
      </c>
      <c r="D49" s="6" t="s">
        <v>44</v>
      </c>
      <c r="E49" s="6" t="s">
        <v>44</v>
      </c>
      <c r="F49" s="100">
        <v>20000</v>
      </c>
      <c r="G49" s="100"/>
      <c r="H49" s="72" t="s">
        <v>45</v>
      </c>
      <c r="I49" s="2" t="s">
        <v>170</v>
      </c>
      <c r="J49" s="8">
        <v>42826</v>
      </c>
      <c r="K49" s="8">
        <v>43343</v>
      </c>
      <c r="L49" s="8" t="s">
        <v>58</v>
      </c>
      <c r="M49" s="121" t="s">
        <v>48</v>
      </c>
      <c r="N49" s="134">
        <v>45747</v>
      </c>
      <c r="O49" s="10" t="s">
        <v>63</v>
      </c>
    </row>
    <row r="50" spans="1:15" ht="27.6" x14ac:dyDescent="0.3">
      <c r="A50" s="121" t="s">
        <v>219</v>
      </c>
      <c r="B50" s="2" t="s">
        <v>219</v>
      </c>
      <c r="C50" s="2" t="s">
        <v>220</v>
      </c>
      <c r="D50" s="2" t="s">
        <v>44</v>
      </c>
      <c r="E50" s="72" t="s">
        <v>44</v>
      </c>
      <c r="F50" s="100">
        <v>20000</v>
      </c>
      <c r="G50" s="100">
        <v>20000</v>
      </c>
      <c r="H50" s="2" t="s">
        <v>98</v>
      </c>
      <c r="I50" s="2" t="s">
        <v>170</v>
      </c>
      <c r="J50" s="8">
        <v>38991</v>
      </c>
      <c r="K50" s="8">
        <v>39355</v>
      </c>
      <c r="L50" s="2" t="s">
        <v>221</v>
      </c>
      <c r="M50" s="2" t="s">
        <v>67</v>
      </c>
      <c r="N50" s="8">
        <v>45747</v>
      </c>
      <c r="O50" s="10" t="s">
        <v>49</v>
      </c>
    </row>
    <row r="51" spans="1:15" ht="69" x14ac:dyDescent="0.3">
      <c r="A51" s="39" t="s">
        <v>222</v>
      </c>
      <c r="B51" s="39" t="s">
        <v>223</v>
      </c>
      <c r="C51" s="1" t="s">
        <v>224</v>
      </c>
      <c r="D51" s="2" t="s">
        <v>44</v>
      </c>
      <c r="E51" s="72" t="s">
        <v>44</v>
      </c>
      <c r="F51" s="100">
        <v>19540</v>
      </c>
      <c r="G51" s="100">
        <f>F51*4</f>
        <v>78160</v>
      </c>
      <c r="H51" s="2" t="s">
        <v>98</v>
      </c>
      <c r="I51" s="2" t="s">
        <v>170</v>
      </c>
      <c r="J51" s="10">
        <v>42826</v>
      </c>
      <c r="K51" s="8">
        <v>44286</v>
      </c>
      <c r="L51" s="10" t="s">
        <v>62</v>
      </c>
      <c r="M51" s="10" t="s">
        <v>225</v>
      </c>
      <c r="N51" s="104">
        <v>45657</v>
      </c>
      <c r="O51" s="10" t="s">
        <v>89</v>
      </c>
    </row>
    <row r="52" spans="1:15" ht="27.6" x14ac:dyDescent="0.3">
      <c r="A52" s="1" t="s">
        <v>226</v>
      </c>
      <c r="B52" s="1" t="s">
        <v>226</v>
      </c>
      <c r="C52" s="122" t="s">
        <v>227</v>
      </c>
      <c r="D52" s="2" t="s">
        <v>44</v>
      </c>
      <c r="E52" s="32" t="s">
        <v>43</v>
      </c>
      <c r="F52" s="100">
        <v>56880</v>
      </c>
      <c r="G52" s="100">
        <v>222603</v>
      </c>
      <c r="H52" s="2" t="s">
        <v>98</v>
      </c>
      <c r="I52" s="1" t="s">
        <v>170</v>
      </c>
      <c r="J52" s="8">
        <v>45198</v>
      </c>
      <c r="K52" s="8">
        <v>46293</v>
      </c>
      <c r="L52" s="1" t="s">
        <v>72</v>
      </c>
      <c r="M52" s="1" t="s">
        <v>228</v>
      </c>
      <c r="N52" s="8">
        <v>46293</v>
      </c>
      <c r="O52" s="43" t="s">
        <v>89</v>
      </c>
    </row>
    <row r="53" spans="1:15" ht="27.6" x14ac:dyDescent="0.3">
      <c r="A53" s="1" t="s">
        <v>229</v>
      </c>
      <c r="B53" s="1" t="s">
        <v>230</v>
      </c>
      <c r="C53" s="123" t="s">
        <v>231</v>
      </c>
      <c r="D53" s="123" t="s">
        <v>44</v>
      </c>
      <c r="E53" s="123" t="s">
        <v>44</v>
      </c>
      <c r="F53" s="100" t="s">
        <v>232</v>
      </c>
      <c r="G53" s="100">
        <v>2600</v>
      </c>
      <c r="H53" s="72" t="s">
        <v>45</v>
      </c>
      <c r="I53" s="1" t="s">
        <v>233</v>
      </c>
      <c r="J53" s="10">
        <v>44200</v>
      </c>
      <c r="K53" s="8" t="s">
        <v>234</v>
      </c>
      <c r="L53" s="10" t="s">
        <v>58</v>
      </c>
      <c r="M53" s="1" t="s">
        <v>48</v>
      </c>
      <c r="N53" s="134">
        <v>45747</v>
      </c>
      <c r="O53" s="10" t="s">
        <v>63</v>
      </c>
    </row>
    <row r="54" spans="1:15" ht="27.6" x14ac:dyDescent="0.3">
      <c r="A54" s="1" t="s">
        <v>235</v>
      </c>
      <c r="B54" s="1" t="s">
        <v>236</v>
      </c>
      <c r="C54" s="123" t="s">
        <v>237</v>
      </c>
      <c r="D54" s="6" t="s">
        <v>44</v>
      </c>
      <c r="E54" s="6" t="s">
        <v>44</v>
      </c>
      <c r="F54" s="100">
        <v>10000</v>
      </c>
      <c r="G54" s="100">
        <v>60000</v>
      </c>
      <c r="H54" s="72" t="s">
        <v>45</v>
      </c>
      <c r="I54" s="1" t="s">
        <v>238</v>
      </c>
      <c r="J54" s="8">
        <v>41852</v>
      </c>
      <c r="K54" s="8">
        <v>43842</v>
      </c>
      <c r="L54" s="10" t="s">
        <v>62</v>
      </c>
      <c r="M54" s="1" t="s">
        <v>48</v>
      </c>
      <c r="N54" s="8">
        <v>45669</v>
      </c>
      <c r="O54" s="10" t="s">
        <v>49</v>
      </c>
    </row>
    <row r="55" spans="1:15" ht="27.6" x14ac:dyDescent="0.3">
      <c r="A55" s="42" t="s">
        <v>239</v>
      </c>
      <c r="B55" s="42" t="s">
        <v>239</v>
      </c>
      <c r="C55" s="42" t="s">
        <v>240</v>
      </c>
      <c r="D55" s="33" t="s">
        <v>44</v>
      </c>
      <c r="E55" s="39" t="s">
        <v>43</v>
      </c>
      <c r="F55" s="100">
        <v>113988</v>
      </c>
      <c r="G55" s="100">
        <v>569940</v>
      </c>
      <c r="H55" s="72" t="s">
        <v>45</v>
      </c>
      <c r="I55" s="39" t="s">
        <v>71</v>
      </c>
      <c r="J55" s="124">
        <v>43922</v>
      </c>
      <c r="K55" s="43">
        <v>45747</v>
      </c>
      <c r="L55" s="42" t="s">
        <v>241</v>
      </c>
      <c r="M55" s="42" t="s">
        <v>76</v>
      </c>
      <c r="N55" s="125">
        <v>45747</v>
      </c>
      <c r="O55" s="43" t="s">
        <v>89</v>
      </c>
    </row>
    <row r="56" spans="1:15" ht="55.2" x14ac:dyDescent="0.3">
      <c r="A56" s="42" t="s">
        <v>242</v>
      </c>
      <c r="B56" s="42" t="s">
        <v>243</v>
      </c>
      <c r="C56" s="42" t="s">
        <v>244</v>
      </c>
      <c r="D56" s="33" t="s">
        <v>44</v>
      </c>
      <c r="E56" s="44" t="s">
        <v>44</v>
      </c>
      <c r="F56" s="100"/>
      <c r="G56" s="100">
        <v>30250</v>
      </c>
      <c r="H56" s="72" t="s">
        <v>45</v>
      </c>
      <c r="I56" s="39" t="s">
        <v>71</v>
      </c>
      <c r="J56" s="124" t="s">
        <v>245</v>
      </c>
      <c r="K56" s="43">
        <v>44043</v>
      </c>
      <c r="L56" s="126" t="s">
        <v>246</v>
      </c>
      <c r="M56" s="42" t="s">
        <v>101</v>
      </c>
      <c r="N56" s="41">
        <v>45505</v>
      </c>
      <c r="O56" s="43" t="s">
        <v>49</v>
      </c>
    </row>
    <row r="57" spans="1:15" ht="41.4" x14ac:dyDescent="0.3">
      <c r="A57" s="42" t="s">
        <v>247</v>
      </c>
      <c r="B57" s="42" t="s">
        <v>247</v>
      </c>
      <c r="C57" s="42" t="s">
        <v>248</v>
      </c>
      <c r="D57" s="33" t="s">
        <v>44</v>
      </c>
      <c r="E57" s="44" t="s">
        <v>44</v>
      </c>
      <c r="F57" s="100">
        <v>1500</v>
      </c>
      <c r="G57" s="100">
        <v>60540.38</v>
      </c>
      <c r="H57" s="72" t="s">
        <v>45</v>
      </c>
      <c r="I57" s="127" t="s">
        <v>71</v>
      </c>
      <c r="J57" s="73">
        <v>44727</v>
      </c>
      <c r="K57" s="43">
        <v>45807</v>
      </c>
      <c r="L57" s="42" t="s">
        <v>72</v>
      </c>
      <c r="M57" s="42" t="s">
        <v>62</v>
      </c>
      <c r="N57" s="43">
        <v>45807</v>
      </c>
      <c r="O57" s="43" t="s">
        <v>89</v>
      </c>
    </row>
    <row r="58" spans="1:15" ht="27.6" x14ac:dyDescent="0.3">
      <c r="A58" s="42" t="s">
        <v>249</v>
      </c>
      <c r="B58" s="42" t="s">
        <v>250</v>
      </c>
      <c r="C58" s="42" t="s">
        <v>251</v>
      </c>
      <c r="D58" s="33" t="s">
        <v>44</v>
      </c>
      <c r="E58" s="44" t="s">
        <v>44</v>
      </c>
      <c r="F58" s="100">
        <v>3568</v>
      </c>
      <c r="G58" s="100">
        <v>49218</v>
      </c>
      <c r="H58" s="72" t="s">
        <v>45</v>
      </c>
      <c r="I58" s="39" t="s">
        <v>71</v>
      </c>
      <c r="J58" s="73" t="s">
        <v>252</v>
      </c>
      <c r="K58" s="43" t="s">
        <v>253</v>
      </c>
      <c r="L58" s="42" t="s">
        <v>72</v>
      </c>
      <c r="M58" s="42" t="s">
        <v>62</v>
      </c>
      <c r="N58" s="6">
        <v>45959</v>
      </c>
      <c r="O58" s="43" t="s">
        <v>89</v>
      </c>
    </row>
    <row r="59" spans="1:15" ht="27.6" x14ac:dyDescent="0.3">
      <c r="A59" s="128" t="s">
        <v>254</v>
      </c>
      <c r="B59" s="128" t="s">
        <v>255</v>
      </c>
      <c r="C59" s="128" t="s">
        <v>256</v>
      </c>
      <c r="D59" s="128" t="s">
        <v>44</v>
      </c>
      <c r="E59" s="128" t="s">
        <v>44</v>
      </c>
      <c r="F59" s="129">
        <v>71326.649999999994</v>
      </c>
      <c r="G59" s="129">
        <v>71326.649999999994</v>
      </c>
      <c r="H59" s="130" t="s">
        <v>45</v>
      </c>
      <c r="I59" s="128" t="s">
        <v>71</v>
      </c>
      <c r="J59" s="131">
        <v>45369</v>
      </c>
      <c r="K59" s="131">
        <v>45412</v>
      </c>
      <c r="L59" s="128" t="s">
        <v>257</v>
      </c>
      <c r="M59" s="128" t="s">
        <v>101</v>
      </c>
      <c r="N59" s="131">
        <v>45412</v>
      </c>
      <c r="O59" s="130" t="s">
        <v>49</v>
      </c>
    </row>
    <row r="60" spans="1:15" ht="28.2" x14ac:dyDescent="0.3">
      <c r="A60" s="81" t="s">
        <v>258</v>
      </c>
      <c r="B60" s="132" t="s">
        <v>259</v>
      </c>
      <c r="C60" s="81" t="s">
        <v>260</v>
      </c>
      <c r="D60" s="81" t="s">
        <v>44</v>
      </c>
      <c r="E60" s="81" t="s">
        <v>43</v>
      </c>
      <c r="F60" s="100">
        <v>141403</v>
      </c>
      <c r="G60" s="100">
        <v>141403</v>
      </c>
      <c r="H60" s="72" t="s">
        <v>45</v>
      </c>
      <c r="I60" s="81" t="s">
        <v>170</v>
      </c>
      <c r="J60" s="82">
        <v>44866</v>
      </c>
      <c r="K60" s="82">
        <v>45961</v>
      </c>
      <c r="L60" s="81" t="s">
        <v>72</v>
      </c>
      <c r="M60" s="81" t="s">
        <v>62</v>
      </c>
      <c r="N60" s="113">
        <v>45961</v>
      </c>
      <c r="O60" s="133" t="s">
        <v>261</v>
      </c>
    </row>
    <row r="61" spans="1:15" ht="27.6" x14ac:dyDescent="0.3">
      <c r="A61" s="56" t="s">
        <v>262</v>
      </c>
      <c r="B61" s="56" t="s">
        <v>263</v>
      </c>
      <c r="C61" s="56" t="s">
        <v>264</v>
      </c>
      <c r="D61" s="56" t="s">
        <v>44</v>
      </c>
      <c r="E61" s="44" t="s">
        <v>43</v>
      </c>
      <c r="F61" s="100">
        <v>283848</v>
      </c>
      <c r="G61" s="100">
        <v>283848</v>
      </c>
      <c r="H61" s="47" t="s">
        <v>45</v>
      </c>
      <c r="I61" s="56" t="s">
        <v>71</v>
      </c>
      <c r="J61" s="59">
        <v>45313</v>
      </c>
      <c r="K61" s="59">
        <v>45412</v>
      </c>
      <c r="L61" s="56" t="s">
        <v>265</v>
      </c>
      <c r="M61" s="56" t="s">
        <v>111</v>
      </c>
      <c r="N61" s="112">
        <v>45412</v>
      </c>
      <c r="O61" s="43" t="s">
        <v>89</v>
      </c>
    </row>
    <row r="62" spans="1:15" ht="27.6" x14ac:dyDescent="0.3">
      <c r="A62" s="39" t="s">
        <v>266</v>
      </c>
      <c r="B62" s="39" t="s">
        <v>267</v>
      </c>
      <c r="C62" s="42" t="s">
        <v>268</v>
      </c>
      <c r="D62" s="33" t="s">
        <v>44</v>
      </c>
      <c r="E62" s="44" t="s">
        <v>43</v>
      </c>
      <c r="F62" s="100" t="s">
        <v>111</v>
      </c>
      <c r="G62" s="100">
        <v>3136284</v>
      </c>
      <c r="H62" s="72" t="s">
        <v>45</v>
      </c>
      <c r="I62" s="45" t="s">
        <v>109</v>
      </c>
      <c r="J62" s="116">
        <v>45076</v>
      </c>
      <c r="K62" s="116">
        <v>45883</v>
      </c>
      <c r="L62" s="40" t="s">
        <v>76</v>
      </c>
      <c r="M62" s="40"/>
      <c r="N62" s="118">
        <v>45883</v>
      </c>
      <c r="O62" s="43" t="s">
        <v>89</v>
      </c>
    </row>
    <row r="63" spans="1:15" ht="27.6" x14ac:dyDescent="0.3">
      <c r="A63" s="39" t="s">
        <v>269</v>
      </c>
      <c r="B63" s="39" t="s">
        <v>270</v>
      </c>
      <c r="C63" s="39" t="s">
        <v>271</v>
      </c>
      <c r="D63" s="33" t="s">
        <v>44</v>
      </c>
      <c r="E63" s="44" t="s">
        <v>44</v>
      </c>
      <c r="F63" s="100" t="s">
        <v>111</v>
      </c>
      <c r="G63" s="100">
        <v>78088</v>
      </c>
      <c r="H63" s="72" t="s">
        <v>45</v>
      </c>
      <c r="I63" s="45" t="s">
        <v>109</v>
      </c>
      <c r="J63" s="43">
        <v>44118</v>
      </c>
      <c r="K63" s="38">
        <v>44371</v>
      </c>
      <c r="L63" s="39" t="s">
        <v>72</v>
      </c>
      <c r="M63" s="39" t="s">
        <v>272</v>
      </c>
      <c r="N63" s="38">
        <v>45494</v>
      </c>
      <c r="O63" s="43" t="s">
        <v>89</v>
      </c>
    </row>
    <row r="64" spans="1:15" ht="27.6" x14ac:dyDescent="0.3">
      <c r="A64" s="39" t="s">
        <v>273</v>
      </c>
      <c r="B64" s="39" t="s">
        <v>274</v>
      </c>
      <c r="C64" s="39" t="s">
        <v>275</v>
      </c>
      <c r="D64" s="33" t="s">
        <v>44</v>
      </c>
      <c r="E64" s="44" t="s">
        <v>44</v>
      </c>
      <c r="F64" s="100" t="s">
        <v>111</v>
      </c>
      <c r="G64" s="100">
        <v>40689</v>
      </c>
      <c r="H64" s="72" t="s">
        <v>45</v>
      </c>
      <c r="I64" s="45" t="s">
        <v>109</v>
      </c>
      <c r="J64" s="43">
        <v>43800</v>
      </c>
      <c r="K64" s="38">
        <v>44408</v>
      </c>
      <c r="L64" s="39" t="s">
        <v>58</v>
      </c>
      <c r="M64" s="39" t="s">
        <v>48</v>
      </c>
      <c r="N64" s="6">
        <v>45657</v>
      </c>
      <c r="O64" s="43" t="s">
        <v>49</v>
      </c>
    </row>
    <row r="65" spans="1:19" ht="27.6" x14ac:dyDescent="0.3">
      <c r="A65" s="39" t="s">
        <v>273</v>
      </c>
      <c r="B65" s="39" t="s">
        <v>276</v>
      </c>
      <c r="C65" s="39" t="s">
        <v>275</v>
      </c>
      <c r="D65" s="33" t="s">
        <v>44</v>
      </c>
      <c r="E65" s="44" t="s">
        <v>44</v>
      </c>
      <c r="F65" s="100" t="s">
        <v>111</v>
      </c>
      <c r="G65" s="100">
        <v>20800</v>
      </c>
      <c r="H65" s="72" t="s">
        <v>45</v>
      </c>
      <c r="I65" s="45" t="s">
        <v>109</v>
      </c>
      <c r="J65" s="43">
        <v>44561</v>
      </c>
      <c r="K65" s="38"/>
      <c r="L65" s="39" t="s">
        <v>58</v>
      </c>
      <c r="M65" s="39" t="s">
        <v>48</v>
      </c>
      <c r="N65" s="6">
        <v>45657</v>
      </c>
      <c r="O65" s="10" t="s">
        <v>63</v>
      </c>
    </row>
    <row r="66" spans="1:19" ht="27.6" x14ac:dyDescent="0.3">
      <c r="A66" s="80" t="s">
        <v>277</v>
      </c>
      <c r="B66" s="80" t="s">
        <v>278</v>
      </c>
      <c r="C66" s="40" t="s">
        <v>279</v>
      </c>
      <c r="D66" s="40" t="s">
        <v>44</v>
      </c>
      <c r="E66" s="40" t="s">
        <v>44</v>
      </c>
      <c r="F66" s="100">
        <v>219282</v>
      </c>
      <c r="G66" s="100">
        <v>219282</v>
      </c>
      <c r="H66" s="72" t="s">
        <v>45</v>
      </c>
      <c r="I66" s="40" t="s">
        <v>109</v>
      </c>
      <c r="J66" s="41">
        <v>45015</v>
      </c>
      <c r="K66" s="41">
        <v>45351</v>
      </c>
      <c r="L66" s="40" t="s">
        <v>280</v>
      </c>
      <c r="M66" s="39" t="s">
        <v>272</v>
      </c>
      <c r="N66" s="59">
        <v>45535</v>
      </c>
      <c r="O66" s="43" t="s">
        <v>89</v>
      </c>
    </row>
    <row r="67" spans="1:19" s="69" customFormat="1" ht="45" customHeight="1" x14ac:dyDescent="0.3">
      <c r="A67" s="80" t="s">
        <v>269</v>
      </c>
      <c r="B67" s="80" t="s">
        <v>281</v>
      </c>
      <c r="C67" s="40" t="s">
        <v>282</v>
      </c>
      <c r="D67" s="40" t="s">
        <v>44</v>
      </c>
      <c r="E67" s="40" t="s">
        <v>43</v>
      </c>
      <c r="F67" s="100"/>
      <c r="G67" s="100">
        <v>4283711</v>
      </c>
      <c r="H67" s="47" t="s">
        <v>45</v>
      </c>
      <c r="I67" s="56" t="s">
        <v>109</v>
      </c>
      <c r="J67" s="41">
        <v>45000</v>
      </c>
      <c r="K67" s="41">
        <v>46185</v>
      </c>
      <c r="L67" s="40" t="s">
        <v>76</v>
      </c>
      <c r="M67" s="39" t="s">
        <v>48</v>
      </c>
      <c r="N67" s="112">
        <v>46185</v>
      </c>
      <c r="O67" s="43" t="s">
        <v>49</v>
      </c>
      <c r="P67" s="5"/>
      <c r="Q67" s="5"/>
      <c r="R67" s="5"/>
      <c r="S67" s="5"/>
    </row>
    <row r="68" spans="1:19" ht="14.4" x14ac:dyDescent="0.3"/>
    <row r="69" spans="1:19" ht="14.4" x14ac:dyDescent="0.3"/>
    <row r="70" spans="1:19" s="88" customFormat="1" ht="13.8" x14ac:dyDescent="0.3"/>
  </sheetData>
  <autoFilter ref="A1:O70" xr:uid="{1FABB75B-AB01-49AE-8C0C-8B8E883B5E8E}">
    <sortState xmlns:xlrd2="http://schemas.microsoft.com/office/spreadsheetml/2017/richdata2" ref="A2:O70">
      <sortCondition descending="1" ref="I1:I68"/>
    </sortState>
  </autoFilter>
  <dataValidations count="25">
    <dataValidation allowBlank="1" showInputMessage="1" showErrorMessage="1" promptTitle="Current Expiry Date" prompt="Enter the date on which the contract is currently scheduled to expire" sqref="K32:K33 N6:N13 N50:N51 N31:N34 N37 N15:N19" xr:uid="{A5DA0754-10E0-4AF0-BC15-D1D46E8D9E9F}">
      <formula1>0</formula1>
      <formula2>0</formula2>
    </dataValidation>
    <dataValidation allowBlank="1" showInputMessage="1" showErrorMessage="1" promptTitle="Yearly contract value" prompt="Enter the estimated yearly value for this contract" sqref="F8:F9 F13 F45 F28:F36 F49 F51:F52"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28 B13 B34:B37 B49:B52"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G42 G4:G5 G30 G14:G15 G39:G40" xr:uid="{2E406C65-6DF9-4E75-B6E5-9769CB7A2FA6}"/>
    <dataValidation allowBlank="1" showInputMessage="1" showErrorMessage="1" promptTitle="Contract Description" prompt="Enter a brief description of the supplies, services or works to be provided under this contract" sqref="B30 B39:B40 B57" xr:uid="{54D1C36F-D95F-4831-8764-5988CC10076C}"/>
    <dataValidation allowBlank="1" showInputMessage="1" showErrorMessage="1" promptTitle="Contract length" prompt="Enter the length of contract entered excluding any possible extensions." sqref="L57 L42 M40 L4:L5 L11:L12 L30 L14:L15 L39:L40" xr:uid="{2504FB15-73BA-47AB-9F46-F81A59261237}"/>
    <dataValidation allowBlank="1" showInputMessage="1" showErrorMessage="1" promptTitle="Commencement Date" prompt="Enter the date on which this contract commences" sqref="J42 J57 J4:J5 J30 J14:J15 J39:J40" xr:uid="{F2A2394C-DEDB-4620-8970-12A2AB00E225}"/>
    <dataValidation allowBlank="1" showInputMessage="1" showErrorMessage="1" promptTitle="Extension Options" prompt="Enter a description of any extension options available in the contract (if relevant)" sqref="M42 M57 M4:M5 M30 M14:M15 M39" xr:uid="{B79C9573-9738-4A13-AD8A-57A5E3481324}"/>
    <dataValidation allowBlank="1" showInputMessage="1" showErrorMessage="1" promptTitle="Senior Responsible Officer" prompt="Enter the name of the senior officer responsible for this contract on behalf of the Council" sqref="I42 I57 I4:I5 I11:I12 I30 I14:I15 I39:I40" xr:uid="{556A1A8A-5EBF-4C15-A974-EDCDE94E9306}"/>
    <dataValidation allowBlank="1" showInputMessage="1" showErrorMessage="1" promptTitle="Yearly contract value." prompt="Enter the estimated yearly value for this contract" sqref="F4" xr:uid="{1B84A80C-0264-4259-952C-338C9B375F7B}"/>
    <dataValidation allowBlank="1" showInputMessage="1" showErrorMessage="1" promptTitle="Yearly contract value" prompt="Enter the estimated yearly value for this contract" sqref="F42 F57:G57 F14:F15" xr:uid="{09BDEC3F-057D-4FD2-A5BF-A1185C61C657}"/>
    <dataValidation allowBlank="1" showInputMessage="1" showErrorMessage="1" promptTitle="Supplier Name" prompt="Enter the registered name of this supplier as stated in the contract" sqref="C30 C39:C40 C5 C57 E22:E37 D2:D3 D16:D37 D8:D9 D44:D48 D63:D65 D61 D58" xr:uid="{F0E16521-24A2-437C-9C1A-A62EACDA84A7}"/>
    <dataValidation allowBlank="1" showInputMessage="1" showErrorMessage="1" promptTitle="Initial Expiry Date" prompt="Enter the date on which the contract will expire (excluding extension options)" sqref="K42 N42 N5 K57 N57 K4:K5 K30 N30 N14:N15 N39:N40 K14:K15 K39:K40" xr:uid="{227D1A0A-752F-45D4-950F-7CC335F479F9}"/>
    <dataValidation allowBlank="1" showInputMessage="1" showErrorMessage="1" promptTitle="Current Expiry Date" prompt="Enter the date on which the contract is currently scheduled to expire" sqref="N4" xr:uid="{AE483C86-66BD-40F6-BDB3-5FE889F9643E}"/>
    <dataValidation allowBlank="1" showInputMessage="1" showErrorMessage="1" promptTitle="Contract Title" prompt="Enter the title of the awarded contract" sqref="A39:A40 B14:B15 A57 A30 A4:B5 A53:A54" xr:uid="{9BB10A45-F745-4219-88C9-9AF0BAAD8D37}"/>
    <dataValidation allowBlank="1" showInputMessage="1" showErrorMessage="1" promptTitle="Contract Ref." prompt="Enter the unique Contract Reference that has been assigned to this contract" sqref="C14:C15" xr:uid="{F508BC0F-C314-4E08-BA4E-064BBDEAB6DB}"/>
    <dataValidation allowBlank="1" showInputMessage="1" showErrorMessage="1" promptTitle="Lead Client Manager" prompt="Enter the name of the Lead Client Manager who will manage this contract" sqref="H38 H13:I13 H31:I33 I6:I13 I15:I19 I45 I27:I34 H35:I36 I37:I38 I54 I50:I51 H49:I49 H52:I52"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F38 G6:G13 G15:G19 G45 G54 F50:G50 G28:G38 G49 G51:G52" xr:uid="{6459172F-2278-4222-BA67-67A5E9391C72}">
      <formula1>0</formula1>
      <formula2>0</formula2>
    </dataValidation>
    <dataValidation allowBlank="1" showInputMessage="1" showErrorMessage="1" promptTitle="Supplier Name" prompt="Enter the registered name of this supplier as stated in the contract" sqref="D35:E35 D36 E67 E3 D4:E5 C31:D31 D30:E30 D14:E14 C15:E19 E17:E21 E23:E26 C27:E28 E29:E34 C45 C6:E13 C32:E34 C29:C36 D39:E41 D42 D60:E60 C37:E37 D38 E44:E45 E61 E47:E48 E64:E65 C54:E54 C49:D49 C50:E51 C52:D52" xr:uid="{14019170-8B81-4CDD-A3F1-5515F2015D86}">
      <formula1>0</formula1>
      <formula2>0</formula2>
    </dataValidation>
    <dataValidation allowBlank="1" showInputMessage="1" showErrorMessage="1" promptTitle="Contract length" prompt="Enter the length of contract entered excluding any possible extensions." sqref="M36 M13 L6:L13 L15:L19 L45 L27:L37 L54 L50:L52" xr:uid="{7CF5589E-2357-4339-9BF6-4ABBC8CF63D5}">
      <formula1>0</formula1>
      <formula2>0</formula2>
    </dataValidation>
    <dataValidation allowBlank="1" showInputMessage="1" showErrorMessage="1" promptTitle="Initial Expiry Date" prompt="Enter the date on which the contract will expire (excluding extension options)" sqref="N38 J27 N8:N10 K6:K13 K15:K19 N27:N28 N54 K45 N35:N36 K27:K38 K54 N49 N52 K49:K52" xr:uid="{4A05C1AA-D570-4414-894A-1A944E3C6CBE}">
      <formula1>0</formula1>
      <formula2>0</formula2>
    </dataValidation>
    <dataValidation allowBlank="1" showInputMessage="1" showErrorMessage="1" promptTitle="Commencement Date" prompt="Enter the date on which this contract commences" sqref="L38:M38 L49 J6:J13 J15:J19 J45 J28:J38 J54 J49:J52" xr:uid="{A6429C5E-E208-42AF-90BF-7EB6C060809D}">
      <formula1>0</formula1>
      <formula2>0</formula2>
    </dataValidation>
    <dataValidation allowBlank="1" showInputMessage="1" showErrorMessage="1" promptTitle="Yearly contract value." prompt="Enter the estimated yearly value for this contract" sqref="F37 F6:F13 F15:F19 F27:G27 F54" xr:uid="{962C9CCE-40D7-4737-835B-43CE16DFE129}">
      <formula1>0</formula1>
      <formula2>0</formula2>
    </dataValidation>
    <dataValidation allowBlank="1" showInputMessage="1" showErrorMessage="1" promptTitle="Extension Options" prompt="Enter a description of any extension options available in the contract (if relevant)" sqref="M6:M13 M15:M19 M27 M45 M29:M35 M37 M54 M49:M52" xr:uid="{69D86EDF-E0F1-43D2-A407-FB046EFB4D2D}">
      <formula1>0</formula1>
      <formula2>0</formula2>
    </dataValidation>
    <dataValidation allowBlank="1" showInputMessage="1" showErrorMessage="1" promptTitle="Contract Title" prompt="Enter the title of the awarded contract" sqref="A28 C38 A6:B13 A15:B19 A27:B27 A54:B54 A45 A29:B34 A35:A37 A49:A52" xr:uid="{EBAF77EF-6728-4CEC-B1A6-0B19C3E6EE59}">
      <formula1>0</formula1>
      <formula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F1C4578-1E37-472E-B11F-28DDFF5CED9C}">
          <x14:formula1>
            <xm:f>'Data Validation'!$A$2:$A$7</xm:f>
          </x14:formula1>
          <xm:sqref>O72:O111 O2:O67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8" sqref="A8"/>
    </sheetView>
  </sheetViews>
  <sheetFormatPr defaultRowHeight="14.4" x14ac:dyDescent="0.3"/>
  <cols>
    <col min="1" max="1" width="32.5546875" customWidth="1"/>
  </cols>
  <sheetData>
    <row r="1" spans="1:1" x14ac:dyDescent="0.3">
      <c r="A1" s="17" t="s">
        <v>40</v>
      </c>
    </row>
    <row r="2" spans="1:1" x14ac:dyDescent="0.3">
      <c r="A2" t="s">
        <v>89</v>
      </c>
    </row>
    <row r="3" spans="1:1" x14ac:dyDescent="0.3">
      <c r="A3" t="s">
        <v>49</v>
      </c>
    </row>
    <row r="4" spans="1:1" x14ac:dyDescent="0.3">
      <c r="A4" t="s">
        <v>63</v>
      </c>
    </row>
    <row r="5" spans="1:1" x14ac:dyDescent="0.3">
      <c r="A5" t="s">
        <v>283</v>
      </c>
    </row>
    <row r="6" spans="1:1" x14ac:dyDescent="0.3">
      <c r="A6" t="s">
        <v>118</v>
      </c>
    </row>
    <row r="7" spans="1:1" x14ac:dyDescent="0.3">
      <c r="A7" t="s">
        <v>261</v>
      </c>
    </row>
    <row r="8" spans="1:1" x14ac:dyDescent="0.3">
      <c r="A8" t="s">
        <v>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N103"/>
  <sheetViews>
    <sheetView zoomScale="70" zoomScaleNormal="70" workbookViewId="0">
      <pane ySplit="1" topLeftCell="A2" activePane="bottomLeft" state="frozen"/>
      <selection pane="bottomLeft" activeCell="B12" sqref="B12"/>
    </sheetView>
  </sheetViews>
  <sheetFormatPr defaultRowHeight="15" customHeight="1" x14ac:dyDescent="0.3"/>
  <cols>
    <col min="1" max="1" width="37" customWidth="1"/>
    <col min="2" max="2" width="43.33203125" bestFit="1" customWidth="1"/>
    <col min="3" max="3" width="27.33203125" customWidth="1"/>
    <col min="4" max="4" width="10.6640625" customWidth="1"/>
    <col min="5" max="5" width="13.33203125" customWidth="1"/>
    <col min="6" max="6" width="17.6640625" customWidth="1"/>
    <col min="7" max="7" width="17" customWidth="1"/>
    <col min="8" max="8" width="14.44140625" customWidth="1"/>
    <col min="9" max="9" width="13.33203125" customWidth="1"/>
    <col min="10" max="10" width="16.6640625" customWidth="1"/>
    <col min="11" max="11" width="14.5546875" bestFit="1" customWidth="1"/>
    <col min="12" max="12" width="11.6640625" customWidth="1"/>
    <col min="13" max="13" width="11.5546875" customWidth="1"/>
    <col min="14" max="14" width="15.109375" customWidth="1"/>
    <col min="15" max="15" width="33.109375" bestFit="1" customWidth="1"/>
  </cols>
  <sheetData>
    <row r="1" spans="1:15" ht="41.4" x14ac:dyDescent="0.3">
      <c r="A1" s="17" t="s">
        <v>26</v>
      </c>
      <c r="B1" s="17" t="s">
        <v>27</v>
      </c>
      <c r="C1" s="17" t="s">
        <v>28</v>
      </c>
      <c r="D1" s="17" t="s">
        <v>29</v>
      </c>
      <c r="E1" s="17" t="s">
        <v>30</v>
      </c>
      <c r="F1" s="17" t="s">
        <v>31</v>
      </c>
      <c r="G1" s="17" t="s">
        <v>32</v>
      </c>
      <c r="H1" s="17" t="s">
        <v>33</v>
      </c>
      <c r="I1" s="17" t="s">
        <v>34</v>
      </c>
      <c r="J1" s="17" t="s">
        <v>35</v>
      </c>
      <c r="K1" s="17" t="s">
        <v>36</v>
      </c>
      <c r="L1" s="17" t="s">
        <v>37</v>
      </c>
      <c r="M1" s="17" t="s">
        <v>38</v>
      </c>
      <c r="N1" s="17" t="s">
        <v>39</v>
      </c>
      <c r="O1" s="17" t="s">
        <v>40</v>
      </c>
    </row>
    <row r="2" spans="1:15" ht="27.6" x14ac:dyDescent="0.3">
      <c r="A2" s="136" t="s">
        <v>285</v>
      </c>
      <c r="B2" s="136" t="s">
        <v>285</v>
      </c>
      <c r="C2" s="136" t="s">
        <v>286</v>
      </c>
      <c r="D2" s="137" t="s">
        <v>44</v>
      </c>
      <c r="E2" s="137" t="s">
        <v>44</v>
      </c>
      <c r="F2" s="138">
        <v>25000</v>
      </c>
      <c r="G2" s="138">
        <v>25000</v>
      </c>
      <c r="H2" s="32" t="s">
        <v>287</v>
      </c>
      <c r="I2" s="137" t="s">
        <v>288</v>
      </c>
      <c r="J2" s="139">
        <v>45261</v>
      </c>
      <c r="K2" s="139">
        <v>45412</v>
      </c>
      <c r="L2" s="137" t="s">
        <v>289</v>
      </c>
      <c r="M2" s="137" t="s">
        <v>290</v>
      </c>
      <c r="N2" s="140">
        <v>45412</v>
      </c>
      <c r="O2" s="139" t="s">
        <v>63</v>
      </c>
    </row>
    <row r="3" spans="1:15" ht="41.4" x14ac:dyDescent="0.3">
      <c r="A3" s="44" t="s">
        <v>291</v>
      </c>
      <c r="B3" s="44" t="s">
        <v>291</v>
      </c>
      <c r="C3" s="44" t="s">
        <v>292</v>
      </c>
      <c r="D3" s="33" t="s">
        <v>44</v>
      </c>
      <c r="E3" s="44" t="s">
        <v>44</v>
      </c>
      <c r="F3" s="141" t="s">
        <v>293</v>
      </c>
      <c r="G3" s="141">
        <v>57350</v>
      </c>
      <c r="H3" s="32" t="s">
        <v>287</v>
      </c>
      <c r="I3" s="1" t="s">
        <v>294</v>
      </c>
      <c r="J3" s="142">
        <v>44652</v>
      </c>
      <c r="K3" s="10" t="s">
        <v>293</v>
      </c>
      <c r="L3" s="10" t="s">
        <v>58</v>
      </c>
      <c r="M3" s="10" t="s">
        <v>48</v>
      </c>
      <c r="N3" s="8">
        <v>45748</v>
      </c>
      <c r="O3" s="10" t="s">
        <v>49</v>
      </c>
    </row>
    <row r="4" spans="1:15" ht="27.6" x14ac:dyDescent="0.3">
      <c r="A4" s="44" t="s">
        <v>295</v>
      </c>
      <c r="B4" s="44" t="s">
        <v>295</v>
      </c>
      <c r="C4" s="44" t="s">
        <v>296</v>
      </c>
      <c r="D4" s="33" t="s">
        <v>44</v>
      </c>
      <c r="E4" s="44" t="s">
        <v>44</v>
      </c>
      <c r="F4" s="141" t="s">
        <v>293</v>
      </c>
      <c r="G4" s="143" t="s">
        <v>297</v>
      </c>
      <c r="H4" s="32" t="s">
        <v>287</v>
      </c>
      <c r="I4" s="1" t="s">
        <v>294</v>
      </c>
      <c r="J4" s="142">
        <v>44075</v>
      </c>
      <c r="K4" s="10" t="s">
        <v>293</v>
      </c>
      <c r="L4" s="10" t="s">
        <v>58</v>
      </c>
      <c r="M4" s="10" t="s">
        <v>48</v>
      </c>
      <c r="N4" s="8">
        <v>45747</v>
      </c>
      <c r="O4" s="139" t="s">
        <v>63</v>
      </c>
    </row>
    <row r="5" spans="1:15" ht="27.6" x14ac:dyDescent="0.3">
      <c r="A5" s="44" t="s">
        <v>298</v>
      </c>
      <c r="B5" s="44" t="s">
        <v>298</v>
      </c>
      <c r="C5" s="44" t="s">
        <v>299</v>
      </c>
      <c r="D5" s="33" t="s">
        <v>44</v>
      </c>
      <c r="E5" s="39" t="s">
        <v>43</v>
      </c>
      <c r="F5" s="141" t="s">
        <v>293</v>
      </c>
      <c r="G5" s="143" t="s">
        <v>300</v>
      </c>
      <c r="H5" s="32" t="s">
        <v>287</v>
      </c>
      <c r="I5" s="1" t="s">
        <v>294</v>
      </c>
      <c r="J5" s="142">
        <v>44287</v>
      </c>
      <c r="K5" s="10" t="s">
        <v>293</v>
      </c>
      <c r="L5" s="10" t="s">
        <v>58</v>
      </c>
      <c r="M5" s="10" t="s">
        <v>48</v>
      </c>
      <c r="N5" s="8">
        <v>45748</v>
      </c>
      <c r="O5" s="10" t="s">
        <v>49</v>
      </c>
    </row>
    <row r="6" spans="1:15" ht="41.4" x14ac:dyDescent="0.3">
      <c r="A6" s="1" t="s">
        <v>301</v>
      </c>
      <c r="B6" s="144" t="s">
        <v>302</v>
      </c>
      <c r="C6" s="1" t="s">
        <v>303</v>
      </c>
      <c r="D6" s="33" t="s">
        <v>44</v>
      </c>
      <c r="E6" s="1" t="s">
        <v>44</v>
      </c>
      <c r="F6" s="145">
        <v>2000</v>
      </c>
      <c r="G6" s="145">
        <v>50000</v>
      </c>
      <c r="H6" s="32" t="s">
        <v>287</v>
      </c>
      <c r="I6" s="1" t="s">
        <v>294</v>
      </c>
      <c r="J6" s="10" t="s">
        <v>304</v>
      </c>
      <c r="K6" s="1" t="s">
        <v>293</v>
      </c>
      <c r="L6" s="10" t="s">
        <v>67</v>
      </c>
      <c r="M6" s="1" t="s">
        <v>48</v>
      </c>
      <c r="N6" s="8">
        <v>45717</v>
      </c>
      <c r="O6" s="10" t="s">
        <v>49</v>
      </c>
    </row>
    <row r="7" spans="1:15" ht="27.6" x14ac:dyDescent="0.3">
      <c r="A7" s="44" t="s">
        <v>305</v>
      </c>
      <c r="B7" s="44" t="s">
        <v>305</v>
      </c>
      <c r="C7" s="44" t="s">
        <v>306</v>
      </c>
      <c r="D7" s="33" t="s">
        <v>44</v>
      </c>
      <c r="E7" s="44" t="s">
        <v>44</v>
      </c>
      <c r="F7" s="141">
        <v>31823</v>
      </c>
      <c r="G7" s="141">
        <v>31823</v>
      </c>
      <c r="H7" s="32" t="s">
        <v>287</v>
      </c>
      <c r="I7" s="1" t="s">
        <v>294</v>
      </c>
      <c r="J7" s="146">
        <v>45194</v>
      </c>
      <c r="K7" s="10">
        <v>45924</v>
      </c>
      <c r="L7" s="10" t="s">
        <v>62</v>
      </c>
      <c r="M7" s="10" t="s">
        <v>58</v>
      </c>
      <c r="N7" s="10">
        <v>45924</v>
      </c>
      <c r="O7" s="147" t="s">
        <v>89</v>
      </c>
    </row>
    <row r="8" spans="1:15" ht="27.6" x14ac:dyDescent="0.3">
      <c r="A8" s="44" t="s">
        <v>307</v>
      </c>
      <c r="B8" s="44" t="s">
        <v>307</v>
      </c>
      <c r="C8" s="44" t="s">
        <v>308</v>
      </c>
      <c r="D8" s="33" t="s">
        <v>44</v>
      </c>
      <c r="E8" s="44" t="s">
        <v>44</v>
      </c>
      <c r="F8" s="141" t="s">
        <v>293</v>
      </c>
      <c r="G8" s="143" t="s">
        <v>309</v>
      </c>
      <c r="H8" s="32" t="s">
        <v>287</v>
      </c>
      <c r="I8" s="1" t="s">
        <v>294</v>
      </c>
      <c r="J8" s="142">
        <v>44562</v>
      </c>
      <c r="K8" s="10" t="s">
        <v>293</v>
      </c>
      <c r="L8" s="10" t="s">
        <v>58</v>
      </c>
      <c r="M8" s="10" t="s">
        <v>48</v>
      </c>
      <c r="N8" s="8">
        <v>45658</v>
      </c>
      <c r="O8" s="139" t="s">
        <v>63</v>
      </c>
    </row>
    <row r="9" spans="1:15" ht="27.6" x14ac:dyDescent="0.3">
      <c r="A9" s="44" t="s">
        <v>310</v>
      </c>
      <c r="B9" s="44" t="s">
        <v>310</v>
      </c>
      <c r="C9" s="44" t="s">
        <v>311</v>
      </c>
      <c r="D9" s="33" t="s">
        <v>44</v>
      </c>
      <c r="E9" s="44" t="s">
        <v>44</v>
      </c>
      <c r="F9" s="141">
        <v>12000</v>
      </c>
      <c r="G9" s="148">
        <v>60000</v>
      </c>
      <c r="H9" s="32" t="s">
        <v>287</v>
      </c>
      <c r="I9" s="1" t="s">
        <v>294</v>
      </c>
      <c r="J9" s="142" t="s">
        <v>312</v>
      </c>
      <c r="K9" s="10" t="s">
        <v>293</v>
      </c>
      <c r="L9" s="10" t="s">
        <v>58</v>
      </c>
      <c r="M9" s="10" t="s">
        <v>313</v>
      </c>
      <c r="N9" s="10">
        <v>46753</v>
      </c>
      <c r="O9" s="10" t="s">
        <v>49</v>
      </c>
    </row>
    <row r="10" spans="1:15" ht="27.6" x14ac:dyDescent="0.3">
      <c r="A10" s="44" t="s">
        <v>314</v>
      </c>
      <c r="B10" s="44" t="s">
        <v>315</v>
      </c>
      <c r="C10" s="44" t="s">
        <v>316</v>
      </c>
      <c r="D10" s="33" t="s">
        <v>44</v>
      </c>
      <c r="E10" s="44" t="s">
        <v>44</v>
      </c>
      <c r="F10" s="141" t="s">
        <v>293</v>
      </c>
      <c r="G10" s="149">
        <v>95478.63</v>
      </c>
      <c r="H10" s="32" t="s">
        <v>287</v>
      </c>
      <c r="I10" s="1" t="s">
        <v>294</v>
      </c>
      <c r="J10" s="41">
        <v>44893</v>
      </c>
      <c r="K10" s="10">
        <v>45988</v>
      </c>
      <c r="L10" s="10" t="s">
        <v>72</v>
      </c>
      <c r="M10" s="10" t="s">
        <v>94</v>
      </c>
      <c r="N10" s="10">
        <v>45988</v>
      </c>
      <c r="O10" s="147" t="s">
        <v>89</v>
      </c>
    </row>
    <row r="11" spans="1:15" ht="43.2" x14ac:dyDescent="0.3">
      <c r="A11" s="71" t="s">
        <v>317</v>
      </c>
      <c r="B11" s="150" t="s">
        <v>318</v>
      </c>
      <c r="C11" s="150" t="s">
        <v>319</v>
      </c>
      <c r="D11" s="151" t="s">
        <v>44</v>
      </c>
      <c r="E11" s="151" t="s">
        <v>44</v>
      </c>
      <c r="F11" s="152">
        <v>56231</v>
      </c>
      <c r="G11" s="152">
        <v>56231</v>
      </c>
      <c r="H11" s="150" t="s">
        <v>287</v>
      </c>
      <c r="I11" s="1" t="s">
        <v>294</v>
      </c>
      <c r="J11" s="74">
        <v>45261</v>
      </c>
      <c r="K11" s="74">
        <v>46112</v>
      </c>
      <c r="L11" s="71" t="s">
        <v>320</v>
      </c>
      <c r="M11" s="71" t="s">
        <v>321</v>
      </c>
      <c r="N11" s="74">
        <v>46112</v>
      </c>
      <c r="O11" s="147" t="s">
        <v>89</v>
      </c>
    </row>
    <row r="12" spans="1:15" ht="27.6" x14ac:dyDescent="0.3">
      <c r="A12" s="154" t="s">
        <v>322</v>
      </c>
      <c r="B12" s="154" t="s">
        <v>323</v>
      </c>
      <c r="C12" s="154" t="s">
        <v>324</v>
      </c>
      <c r="D12" s="63" t="s">
        <v>44</v>
      </c>
      <c r="E12" s="2" t="s">
        <v>44</v>
      </c>
      <c r="F12" s="155">
        <v>55061</v>
      </c>
      <c r="G12" s="155">
        <v>55061</v>
      </c>
      <c r="H12" s="32" t="s">
        <v>287</v>
      </c>
      <c r="I12" s="32" t="s">
        <v>325</v>
      </c>
      <c r="J12" s="156">
        <v>45383</v>
      </c>
      <c r="K12" s="156">
        <v>45747</v>
      </c>
      <c r="L12" s="154" t="s">
        <v>321</v>
      </c>
      <c r="M12" s="154" t="s">
        <v>111</v>
      </c>
      <c r="N12" s="156">
        <v>45747</v>
      </c>
      <c r="O12" s="157" t="s">
        <v>89</v>
      </c>
    </row>
    <row r="13" spans="1:15" ht="27.6" x14ac:dyDescent="0.3">
      <c r="A13" s="154" t="s">
        <v>326</v>
      </c>
      <c r="B13" s="154" t="s">
        <v>327</v>
      </c>
      <c r="C13" s="154" t="s">
        <v>328</v>
      </c>
      <c r="D13" s="63" t="s">
        <v>44</v>
      </c>
      <c r="E13" s="154" t="s">
        <v>44</v>
      </c>
      <c r="F13" s="155">
        <v>6907.51</v>
      </c>
      <c r="G13" s="155">
        <v>6907.51</v>
      </c>
      <c r="H13" s="32" t="s">
        <v>287</v>
      </c>
      <c r="I13" s="32" t="s">
        <v>325</v>
      </c>
      <c r="J13" s="156">
        <v>44287</v>
      </c>
      <c r="K13" s="156">
        <v>45382</v>
      </c>
      <c r="L13" s="154" t="s">
        <v>72</v>
      </c>
      <c r="M13" s="154" t="s">
        <v>47</v>
      </c>
      <c r="N13" s="159">
        <v>45747</v>
      </c>
      <c r="O13" s="139" t="s">
        <v>63</v>
      </c>
    </row>
    <row r="14" spans="1:15" ht="27.6" x14ac:dyDescent="0.3">
      <c r="A14" s="154" t="s">
        <v>329</v>
      </c>
      <c r="B14" s="154" t="s">
        <v>330</v>
      </c>
      <c r="C14" s="154" t="s">
        <v>328</v>
      </c>
      <c r="D14" s="63" t="s">
        <v>44</v>
      </c>
      <c r="E14" s="154" t="s">
        <v>44</v>
      </c>
      <c r="F14" s="155">
        <v>31811</v>
      </c>
      <c r="G14" s="155">
        <v>108558</v>
      </c>
      <c r="H14" s="32" t="s">
        <v>287</v>
      </c>
      <c r="I14" s="32" t="s">
        <v>325</v>
      </c>
      <c r="J14" s="156">
        <v>45047</v>
      </c>
      <c r="K14" s="156">
        <v>46142</v>
      </c>
      <c r="L14" s="154" t="s">
        <v>72</v>
      </c>
      <c r="M14" s="154" t="s">
        <v>58</v>
      </c>
      <c r="N14" s="156">
        <v>46142</v>
      </c>
      <c r="O14" s="147" t="s">
        <v>89</v>
      </c>
    </row>
    <row r="15" spans="1:15" ht="27.6" x14ac:dyDescent="0.3">
      <c r="A15" s="154" t="s">
        <v>331</v>
      </c>
      <c r="B15" s="154" t="s">
        <v>332</v>
      </c>
      <c r="C15" s="154" t="s">
        <v>333</v>
      </c>
      <c r="D15" s="63" t="s">
        <v>44</v>
      </c>
      <c r="E15" s="2" t="s">
        <v>43</v>
      </c>
      <c r="F15" s="155">
        <v>25478</v>
      </c>
      <c r="G15" s="155">
        <v>254780</v>
      </c>
      <c r="H15" s="32" t="s">
        <v>287</v>
      </c>
      <c r="I15" s="32" t="s">
        <v>325</v>
      </c>
      <c r="J15" s="156">
        <v>43770</v>
      </c>
      <c r="K15" s="156">
        <v>47392</v>
      </c>
      <c r="L15" s="154" t="s">
        <v>334</v>
      </c>
      <c r="M15" s="154"/>
      <c r="N15" s="156">
        <v>47392</v>
      </c>
      <c r="O15" s="157" t="s">
        <v>89</v>
      </c>
    </row>
    <row r="16" spans="1:15" ht="27.6" x14ac:dyDescent="0.3">
      <c r="A16" s="154" t="s">
        <v>335</v>
      </c>
      <c r="B16" s="154" t="s">
        <v>332</v>
      </c>
      <c r="C16" s="154" t="s">
        <v>333</v>
      </c>
      <c r="D16" s="63" t="s">
        <v>44</v>
      </c>
      <c r="E16" s="2" t="s">
        <v>43</v>
      </c>
      <c r="F16" s="155">
        <v>63000</v>
      </c>
      <c r="G16" s="155">
        <v>630000</v>
      </c>
      <c r="H16" s="32" t="s">
        <v>287</v>
      </c>
      <c r="I16" s="32" t="s">
        <v>325</v>
      </c>
      <c r="J16" s="156">
        <v>42586</v>
      </c>
      <c r="K16" s="156">
        <v>46237</v>
      </c>
      <c r="L16" s="154" t="s">
        <v>334</v>
      </c>
      <c r="M16" s="154"/>
      <c r="N16" s="156">
        <v>46237</v>
      </c>
      <c r="O16" s="157" t="s">
        <v>89</v>
      </c>
    </row>
    <row r="17" spans="1:92" ht="27.6" x14ac:dyDescent="0.3">
      <c r="A17" s="154" t="s">
        <v>336</v>
      </c>
      <c r="B17" s="154" t="s">
        <v>336</v>
      </c>
      <c r="C17" s="154" t="s">
        <v>337</v>
      </c>
      <c r="D17" s="71" t="s">
        <v>43</v>
      </c>
      <c r="E17" s="71" t="s">
        <v>44</v>
      </c>
      <c r="F17" s="155">
        <v>30014.400000000001</v>
      </c>
      <c r="G17" s="155">
        <v>30014.400000000001</v>
      </c>
      <c r="H17" s="32" t="s">
        <v>287</v>
      </c>
      <c r="I17" s="32" t="s">
        <v>338</v>
      </c>
      <c r="J17" s="74">
        <v>45139</v>
      </c>
      <c r="K17" s="74">
        <v>45504</v>
      </c>
      <c r="L17" s="71" t="s">
        <v>58</v>
      </c>
      <c r="M17" s="71" t="s">
        <v>101</v>
      </c>
      <c r="N17" s="160">
        <v>45504</v>
      </c>
      <c r="O17" s="161" t="s">
        <v>118</v>
      </c>
    </row>
    <row r="18" spans="1:92" ht="27.6" x14ac:dyDescent="0.3">
      <c r="A18" s="154" t="s">
        <v>339</v>
      </c>
      <c r="B18" s="154" t="s">
        <v>340</v>
      </c>
      <c r="C18" s="154" t="s">
        <v>341</v>
      </c>
      <c r="D18" s="63" t="s">
        <v>44</v>
      </c>
      <c r="E18" s="154" t="s">
        <v>44</v>
      </c>
      <c r="F18" s="155">
        <v>5000</v>
      </c>
      <c r="G18" s="155">
        <v>5000</v>
      </c>
      <c r="H18" s="32" t="s">
        <v>287</v>
      </c>
      <c r="I18" s="32" t="s">
        <v>325</v>
      </c>
      <c r="J18" s="156">
        <v>44927</v>
      </c>
      <c r="K18" s="156">
        <v>45473</v>
      </c>
      <c r="L18" s="154" t="s">
        <v>342</v>
      </c>
      <c r="M18" s="154" t="s">
        <v>343</v>
      </c>
      <c r="N18" s="159">
        <v>45473</v>
      </c>
      <c r="O18" s="147" t="s">
        <v>89</v>
      </c>
    </row>
    <row r="19" spans="1:92" ht="27.6" x14ac:dyDescent="0.3">
      <c r="A19" s="71" t="s">
        <v>344</v>
      </c>
      <c r="B19" s="71" t="s">
        <v>344</v>
      </c>
      <c r="C19" s="71" t="s">
        <v>345</v>
      </c>
      <c r="D19" s="71" t="s">
        <v>44</v>
      </c>
      <c r="E19" s="71" t="s">
        <v>44</v>
      </c>
      <c r="F19" s="152">
        <v>30000</v>
      </c>
      <c r="G19" s="152">
        <v>30000</v>
      </c>
      <c r="H19" s="32" t="s">
        <v>287</v>
      </c>
      <c r="I19" s="32" t="s">
        <v>325</v>
      </c>
      <c r="J19" s="74">
        <v>45292</v>
      </c>
      <c r="K19" s="74">
        <v>45657</v>
      </c>
      <c r="L19" s="71" t="s">
        <v>321</v>
      </c>
      <c r="M19" s="71" t="s">
        <v>346</v>
      </c>
      <c r="N19" s="74">
        <v>45657</v>
      </c>
      <c r="O19" s="139" t="s">
        <v>63</v>
      </c>
    </row>
    <row r="20" spans="1:92" ht="28.8" x14ac:dyDescent="0.3">
      <c r="A20" s="71" t="s">
        <v>347</v>
      </c>
      <c r="B20" s="71" t="s">
        <v>348</v>
      </c>
      <c r="C20" s="150" t="s">
        <v>349</v>
      </c>
      <c r="D20" s="154" t="s">
        <v>43</v>
      </c>
      <c r="E20" s="154" t="s">
        <v>44</v>
      </c>
      <c r="F20" s="162">
        <v>33500</v>
      </c>
      <c r="G20" s="162">
        <v>67000</v>
      </c>
      <c r="H20" s="32" t="s">
        <v>350</v>
      </c>
      <c r="I20" s="163" t="s">
        <v>351</v>
      </c>
      <c r="J20" s="74">
        <v>44358</v>
      </c>
      <c r="K20" s="74">
        <v>45088</v>
      </c>
      <c r="L20" s="71" t="s">
        <v>62</v>
      </c>
      <c r="M20" s="150" t="s">
        <v>343</v>
      </c>
      <c r="N20" s="160">
        <v>45454</v>
      </c>
      <c r="O20" s="139" t="s">
        <v>63</v>
      </c>
    </row>
    <row r="21" spans="1:92" ht="28.2" x14ac:dyDescent="0.3">
      <c r="A21" s="163" t="s">
        <v>355</v>
      </c>
      <c r="B21" s="163" t="s">
        <v>356</v>
      </c>
      <c r="C21" s="163" t="s">
        <v>357</v>
      </c>
      <c r="D21" s="154" t="s">
        <v>44</v>
      </c>
      <c r="E21" s="154" t="s">
        <v>44</v>
      </c>
      <c r="F21" s="162">
        <v>7530.16</v>
      </c>
      <c r="G21" s="162">
        <v>22590.48</v>
      </c>
      <c r="H21" s="32" t="s">
        <v>287</v>
      </c>
      <c r="I21" s="163" t="s">
        <v>352</v>
      </c>
      <c r="J21" s="51" t="s">
        <v>24</v>
      </c>
      <c r="K21" s="165">
        <v>44890</v>
      </c>
      <c r="L21" s="163" t="s">
        <v>358</v>
      </c>
      <c r="M21" s="163" t="s">
        <v>359</v>
      </c>
      <c r="N21" s="167" t="s">
        <v>360</v>
      </c>
      <c r="O21" s="166" t="s">
        <v>118</v>
      </c>
    </row>
    <row r="22" spans="1:92" s="35" customFormat="1" ht="27.6" x14ac:dyDescent="0.25">
      <c r="A22" s="163" t="s">
        <v>355</v>
      </c>
      <c r="B22" s="163" t="s">
        <v>361</v>
      </c>
      <c r="C22" s="163" t="s">
        <v>357</v>
      </c>
      <c r="D22" s="154" t="s">
        <v>44</v>
      </c>
      <c r="E22" s="154" t="s">
        <v>44</v>
      </c>
      <c r="F22" s="162">
        <v>2417.85</v>
      </c>
      <c r="G22" s="162">
        <v>7253.55</v>
      </c>
      <c r="H22" s="32" t="s">
        <v>287</v>
      </c>
      <c r="I22" s="163" t="s">
        <v>352</v>
      </c>
      <c r="J22" s="51" t="s">
        <v>24</v>
      </c>
      <c r="K22" s="165">
        <v>44975</v>
      </c>
      <c r="L22" s="163" t="s">
        <v>358</v>
      </c>
      <c r="M22" s="163" t="s">
        <v>359</v>
      </c>
      <c r="N22" s="167" t="s">
        <v>360</v>
      </c>
      <c r="O22" s="166" t="s">
        <v>118</v>
      </c>
      <c r="P22" s="36"/>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row>
    <row r="23" spans="1:92" s="35" customFormat="1" ht="27.6" x14ac:dyDescent="0.25">
      <c r="A23" s="164" t="s">
        <v>362</v>
      </c>
      <c r="B23" s="164" t="s">
        <v>363</v>
      </c>
      <c r="C23" s="163" t="s">
        <v>364</v>
      </c>
      <c r="D23" s="154" t="s">
        <v>44</v>
      </c>
      <c r="E23" s="154" t="s">
        <v>44</v>
      </c>
      <c r="F23" s="162">
        <v>12000</v>
      </c>
      <c r="G23" s="162">
        <v>36000</v>
      </c>
      <c r="H23" s="32" t="s">
        <v>287</v>
      </c>
      <c r="I23" s="163" t="s">
        <v>352</v>
      </c>
      <c r="J23" s="165">
        <v>43742</v>
      </c>
      <c r="K23" s="165">
        <v>44837</v>
      </c>
      <c r="L23" s="163" t="s">
        <v>358</v>
      </c>
      <c r="M23" s="163" t="s">
        <v>48</v>
      </c>
      <c r="N23" s="165">
        <v>45568</v>
      </c>
      <c r="O23" s="139" t="s">
        <v>63</v>
      </c>
      <c r="P23" s="36"/>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row>
    <row r="24" spans="1:92" s="35" customFormat="1" ht="27.6" x14ac:dyDescent="0.25">
      <c r="A24" s="164" t="s">
        <v>365</v>
      </c>
      <c r="B24" s="164" t="s">
        <v>366</v>
      </c>
      <c r="C24" s="163" t="s">
        <v>367</v>
      </c>
      <c r="D24" s="154" t="s">
        <v>44</v>
      </c>
      <c r="E24" s="154" t="s">
        <v>44</v>
      </c>
      <c r="F24" s="162">
        <v>23000</v>
      </c>
      <c r="G24" s="162">
        <v>69000</v>
      </c>
      <c r="H24" s="32" t="s">
        <v>287</v>
      </c>
      <c r="I24" s="163" t="s">
        <v>352</v>
      </c>
      <c r="J24" s="165">
        <v>43739</v>
      </c>
      <c r="K24" s="165">
        <v>44834</v>
      </c>
      <c r="L24" s="163" t="s">
        <v>358</v>
      </c>
      <c r="M24" s="163" t="s">
        <v>48</v>
      </c>
      <c r="N24" s="165">
        <v>45565</v>
      </c>
      <c r="O24" s="139" t="s">
        <v>63</v>
      </c>
      <c r="P24" s="36"/>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row>
    <row r="25" spans="1:92" s="35" customFormat="1" ht="27.6" x14ac:dyDescent="0.25">
      <c r="A25" s="164" t="s">
        <v>368</v>
      </c>
      <c r="B25" s="164" t="s">
        <v>369</v>
      </c>
      <c r="C25" s="163" t="s">
        <v>367</v>
      </c>
      <c r="D25" s="154" t="s">
        <v>44</v>
      </c>
      <c r="E25" s="154" t="s">
        <v>44</v>
      </c>
      <c r="F25" s="162">
        <v>23000</v>
      </c>
      <c r="G25" s="163" t="s">
        <v>24</v>
      </c>
      <c r="H25" s="32" t="s">
        <v>287</v>
      </c>
      <c r="I25" s="163" t="s">
        <v>352</v>
      </c>
      <c r="J25" s="165">
        <v>43475</v>
      </c>
      <c r="K25" s="165">
        <v>44834</v>
      </c>
      <c r="L25" s="163" t="s">
        <v>358</v>
      </c>
      <c r="M25" s="163" t="s">
        <v>48</v>
      </c>
      <c r="N25" s="165">
        <v>45565</v>
      </c>
      <c r="O25" s="139" t="s">
        <v>63</v>
      </c>
      <c r="P25" s="36"/>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row>
    <row r="26" spans="1:92" s="35" customFormat="1" ht="27.6" x14ac:dyDescent="0.25">
      <c r="A26" s="163" t="s">
        <v>370</v>
      </c>
      <c r="B26" s="164" t="s">
        <v>371</v>
      </c>
      <c r="C26" s="163" t="s">
        <v>367</v>
      </c>
      <c r="D26" s="154" t="s">
        <v>44</v>
      </c>
      <c r="E26" s="154" t="s">
        <v>44</v>
      </c>
      <c r="F26" s="162">
        <v>10614</v>
      </c>
      <c r="G26" s="163" t="s">
        <v>24</v>
      </c>
      <c r="H26" s="32" t="s">
        <v>287</v>
      </c>
      <c r="I26" s="163" t="s">
        <v>352</v>
      </c>
      <c r="J26" s="165">
        <v>43475</v>
      </c>
      <c r="K26" s="163" t="s">
        <v>372</v>
      </c>
      <c r="L26" s="163" t="s">
        <v>358</v>
      </c>
      <c r="M26" s="163" t="s">
        <v>48</v>
      </c>
      <c r="N26" s="165">
        <v>45565</v>
      </c>
      <c r="O26" s="139" t="s">
        <v>63</v>
      </c>
      <c r="P26" s="36"/>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row>
    <row r="27" spans="1:92" s="35" customFormat="1" ht="27.6" x14ac:dyDescent="0.25">
      <c r="A27" s="163" t="s">
        <v>373</v>
      </c>
      <c r="B27" s="163" t="s">
        <v>374</v>
      </c>
      <c r="C27" s="163" t="s">
        <v>375</v>
      </c>
      <c r="D27" s="154" t="s">
        <v>44</v>
      </c>
      <c r="E27" s="154" t="s">
        <v>44</v>
      </c>
      <c r="F27" s="168">
        <v>23805</v>
      </c>
      <c r="G27" s="168">
        <v>23805</v>
      </c>
      <c r="H27" s="32" t="s">
        <v>287</v>
      </c>
      <c r="I27" s="163" t="s">
        <v>352</v>
      </c>
      <c r="J27" s="165">
        <v>44104</v>
      </c>
      <c r="K27" s="165">
        <v>44469</v>
      </c>
      <c r="L27" s="163" t="s">
        <v>353</v>
      </c>
      <c r="M27" s="163" t="s">
        <v>48</v>
      </c>
      <c r="N27" s="165">
        <v>45595</v>
      </c>
      <c r="O27" s="139" t="s">
        <v>63</v>
      </c>
      <c r="P27" s="36"/>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row>
    <row r="28" spans="1:92" s="35" customFormat="1" ht="28.2" x14ac:dyDescent="0.3">
      <c r="A28" s="164" t="s">
        <v>376</v>
      </c>
      <c r="B28" s="163" t="s">
        <v>377</v>
      </c>
      <c r="C28" s="163" t="s">
        <v>378</v>
      </c>
      <c r="D28" s="154" t="s">
        <v>44</v>
      </c>
      <c r="E28" s="154" t="s">
        <v>44</v>
      </c>
      <c r="F28" s="162">
        <v>32000</v>
      </c>
      <c r="G28" s="162">
        <v>64000</v>
      </c>
      <c r="H28" s="32" t="s">
        <v>287</v>
      </c>
      <c r="I28" s="163" t="s">
        <v>352</v>
      </c>
      <c r="J28" s="165">
        <v>43739</v>
      </c>
      <c r="K28" s="165">
        <v>44469</v>
      </c>
      <c r="L28" s="163" t="s">
        <v>379</v>
      </c>
      <c r="M28" s="163" t="s">
        <v>343</v>
      </c>
      <c r="N28" s="165">
        <v>45565</v>
      </c>
      <c r="O28" s="147" t="s">
        <v>89</v>
      </c>
      <c r="P28" s="37"/>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row>
    <row r="29" spans="1:92" s="35" customFormat="1" ht="69" x14ac:dyDescent="0.25">
      <c r="A29" s="163" t="s">
        <v>380</v>
      </c>
      <c r="B29" s="163" t="s">
        <v>381</v>
      </c>
      <c r="C29" s="163" t="s">
        <v>382</v>
      </c>
      <c r="D29" s="154" t="s">
        <v>44</v>
      </c>
      <c r="E29" s="154" t="s">
        <v>44</v>
      </c>
      <c r="F29" s="163" t="s">
        <v>293</v>
      </c>
      <c r="G29" s="162">
        <v>21000</v>
      </c>
      <c r="H29" s="32" t="s">
        <v>287</v>
      </c>
      <c r="I29" s="163" t="s">
        <v>352</v>
      </c>
      <c r="J29" s="165">
        <v>44488</v>
      </c>
      <c r="K29" s="165">
        <v>44852</v>
      </c>
      <c r="L29" s="163" t="s">
        <v>353</v>
      </c>
      <c r="M29" s="163" t="s">
        <v>48</v>
      </c>
      <c r="N29" s="165">
        <v>45583</v>
      </c>
      <c r="O29" s="139" t="s">
        <v>63</v>
      </c>
      <c r="P29" s="37"/>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row>
    <row r="30" spans="1:92" s="35" customFormat="1" ht="27.6" x14ac:dyDescent="0.25">
      <c r="A30" s="163" t="s">
        <v>383</v>
      </c>
      <c r="B30" s="163" t="s">
        <v>384</v>
      </c>
      <c r="C30" s="163" t="s">
        <v>385</v>
      </c>
      <c r="D30" s="154" t="s">
        <v>44</v>
      </c>
      <c r="E30" s="154" t="s">
        <v>44</v>
      </c>
      <c r="F30" s="162">
        <v>926</v>
      </c>
      <c r="G30" s="162">
        <v>2778</v>
      </c>
      <c r="H30" s="32" t="s">
        <v>287</v>
      </c>
      <c r="I30" s="163" t="s">
        <v>352</v>
      </c>
      <c r="J30" s="165">
        <v>43804</v>
      </c>
      <c r="K30" s="165">
        <v>44169</v>
      </c>
      <c r="L30" s="163" t="s">
        <v>353</v>
      </c>
      <c r="M30" s="163" t="s">
        <v>48</v>
      </c>
      <c r="N30" s="165">
        <v>45630</v>
      </c>
      <c r="O30" s="166" t="s">
        <v>118</v>
      </c>
      <c r="P30" s="37"/>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row>
    <row r="31" spans="1:92" ht="28.2" x14ac:dyDescent="0.3">
      <c r="A31" s="163" t="s">
        <v>386</v>
      </c>
      <c r="B31" s="163" t="s">
        <v>387</v>
      </c>
      <c r="C31" s="164" t="s">
        <v>388</v>
      </c>
      <c r="D31" s="154" t="s">
        <v>44</v>
      </c>
      <c r="E31" s="154" t="s">
        <v>44</v>
      </c>
      <c r="F31" s="162">
        <v>570</v>
      </c>
      <c r="G31" s="162">
        <v>570</v>
      </c>
      <c r="H31" s="32" t="s">
        <v>287</v>
      </c>
      <c r="I31" s="163" t="s">
        <v>352</v>
      </c>
      <c r="J31" s="51" t="s">
        <v>389</v>
      </c>
      <c r="K31" s="165">
        <v>44834</v>
      </c>
      <c r="L31" s="163" t="s">
        <v>353</v>
      </c>
      <c r="M31" s="163" t="s">
        <v>48</v>
      </c>
      <c r="N31" s="165">
        <v>45565</v>
      </c>
      <c r="O31" s="166" t="s">
        <v>49</v>
      </c>
    </row>
    <row r="32" spans="1:92" s="14" customFormat="1" ht="28.2" x14ac:dyDescent="0.3">
      <c r="A32" s="163" t="s">
        <v>390</v>
      </c>
      <c r="B32" s="163" t="s">
        <v>391</v>
      </c>
      <c r="C32" s="169" t="s">
        <v>392</v>
      </c>
      <c r="D32" s="154" t="s">
        <v>44</v>
      </c>
      <c r="E32" s="154" t="s">
        <v>44</v>
      </c>
      <c r="F32" s="162">
        <v>1500</v>
      </c>
      <c r="G32" s="162">
        <v>4500</v>
      </c>
      <c r="H32" s="32" t="s">
        <v>287</v>
      </c>
      <c r="I32" s="163" t="s">
        <v>352</v>
      </c>
      <c r="J32" s="6">
        <v>43732</v>
      </c>
      <c r="K32" s="165">
        <v>44097</v>
      </c>
      <c r="L32" s="163" t="s">
        <v>353</v>
      </c>
      <c r="M32" s="163" t="s">
        <v>48</v>
      </c>
      <c r="N32" s="165">
        <v>45558</v>
      </c>
      <c r="O32" s="166" t="s">
        <v>118</v>
      </c>
      <c r="P32" s="83"/>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17" s="5" customFormat="1" ht="28.8" x14ac:dyDescent="0.3">
      <c r="A33" s="71" t="s">
        <v>393</v>
      </c>
      <c r="B33" s="71" t="s">
        <v>393</v>
      </c>
      <c r="C33" s="150" t="s">
        <v>394</v>
      </c>
      <c r="D33" s="154" t="s">
        <v>44</v>
      </c>
      <c r="E33" s="154" t="s">
        <v>44</v>
      </c>
      <c r="F33" s="162">
        <v>17250</v>
      </c>
      <c r="G33" s="162">
        <v>37525</v>
      </c>
      <c r="H33" s="32" t="s">
        <v>287</v>
      </c>
      <c r="I33" s="163" t="s">
        <v>352</v>
      </c>
      <c r="J33" s="74">
        <v>44805</v>
      </c>
      <c r="K33" s="74">
        <v>45525</v>
      </c>
      <c r="L33" s="71" t="s">
        <v>62</v>
      </c>
      <c r="M33" s="71" t="s">
        <v>94</v>
      </c>
      <c r="N33" s="74">
        <v>45525</v>
      </c>
      <c r="O33" s="147" t="s">
        <v>89</v>
      </c>
    </row>
    <row r="34" spans="1:17" s="5" customFormat="1" ht="28.2" x14ac:dyDescent="0.3">
      <c r="A34" s="163" t="s">
        <v>395</v>
      </c>
      <c r="B34" s="163" t="s">
        <v>395</v>
      </c>
      <c r="C34" s="163" t="s">
        <v>394</v>
      </c>
      <c r="D34" s="163" t="s">
        <v>44</v>
      </c>
      <c r="E34" s="163" t="s">
        <v>44</v>
      </c>
      <c r="F34" s="162">
        <v>23891</v>
      </c>
      <c r="G34" s="162">
        <v>23891</v>
      </c>
      <c r="H34" s="163" t="s">
        <v>287</v>
      </c>
      <c r="I34" s="163" t="s">
        <v>352</v>
      </c>
      <c r="J34" s="74">
        <v>44805</v>
      </c>
      <c r="K34" s="74">
        <v>45525</v>
      </c>
      <c r="L34" s="163" t="s">
        <v>62</v>
      </c>
      <c r="M34" s="163" t="s">
        <v>94</v>
      </c>
      <c r="N34" s="74">
        <v>45525</v>
      </c>
      <c r="O34" s="147" t="s">
        <v>89</v>
      </c>
      <c r="Q34" s="3"/>
    </row>
    <row r="35" spans="1:17" s="5" customFormat="1" ht="28.2" x14ac:dyDescent="0.3">
      <c r="A35" s="163" t="s">
        <v>396</v>
      </c>
      <c r="B35" s="163" t="s">
        <v>396</v>
      </c>
      <c r="C35" s="163" t="s">
        <v>397</v>
      </c>
      <c r="D35" s="163" t="s">
        <v>44</v>
      </c>
      <c r="E35" s="163" t="s">
        <v>44</v>
      </c>
      <c r="F35" s="162">
        <v>15528</v>
      </c>
      <c r="G35" s="162">
        <v>15528</v>
      </c>
      <c r="H35" s="163" t="s">
        <v>287</v>
      </c>
      <c r="I35" s="163" t="s">
        <v>352</v>
      </c>
      <c r="J35" s="74">
        <v>45292</v>
      </c>
      <c r="K35" s="74">
        <v>45657</v>
      </c>
      <c r="L35" s="163" t="s">
        <v>154</v>
      </c>
      <c r="M35" s="163" t="s">
        <v>354</v>
      </c>
      <c r="N35" s="74">
        <v>45657</v>
      </c>
      <c r="O35" s="139" t="s">
        <v>63</v>
      </c>
    </row>
    <row r="36" spans="1:17" s="5" customFormat="1" ht="28.2" x14ac:dyDescent="0.3">
      <c r="A36" s="163" t="s">
        <v>398</v>
      </c>
      <c r="B36" s="163" t="s">
        <v>398</v>
      </c>
      <c r="C36" s="163" t="s">
        <v>256</v>
      </c>
      <c r="D36" s="163" t="s">
        <v>44</v>
      </c>
      <c r="E36" s="163" t="s">
        <v>44</v>
      </c>
      <c r="F36" s="162">
        <v>32144</v>
      </c>
      <c r="G36" s="162">
        <v>96432</v>
      </c>
      <c r="H36" s="163" t="s">
        <v>287</v>
      </c>
      <c r="I36" s="163" t="s">
        <v>352</v>
      </c>
      <c r="J36" s="74">
        <v>45231</v>
      </c>
      <c r="K36" s="74">
        <v>46326</v>
      </c>
      <c r="L36" s="163" t="s">
        <v>72</v>
      </c>
      <c r="M36" s="163" t="s">
        <v>228</v>
      </c>
      <c r="N36" s="74">
        <v>46326</v>
      </c>
      <c r="O36" s="10" t="s">
        <v>49</v>
      </c>
    </row>
    <row r="37" spans="1:17" s="5" customFormat="1" ht="28.2" x14ac:dyDescent="0.3">
      <c r="A37" s="163" t="s">
        <v>399</v>
      </c>
      <c r="B37" s="163" t="s">
        <v>399</v>
      </c>
      <c r="C37" s="163" t="s">
        <v>400</v>
      </c>
      <c r="D37" s="163" t="s">
        <v>44</v>
      </c>
      <c r="E37" s="163" t="s">
        <v>44</v>
      </c>
      <c r="F37" s="162">
        <v>2250</v>
      </c>
      <c r="G37" s="162">
        <v>2250</v>
      </c>
      <c r="H37" s="163" t="s">
        <v>287</v>
      </c>
      <c r="I37" s="163" t="s">
        <v>352</v>
      </c>
      <c r="J37" s="74">
        <v>44805</v>
      </c>
      <c r="K37" s="74">
        <v>45230</v>
      </c>
      <c r="L37" s="163" t="s">
        <v>154</v>
      </c>
      <c r="M37" s="163" t="s">
        <v>48</v>
      </c>
      <c r="N37" s="74">
        <v>45596</v>
      </c>
      <c r="O37" s="139" t="s">
        <v>63</v>
      </c>
    </row>
    <row r="38" spans="1:17" s="5" customFormat="1" ht="27.6" x14ac:dyDescent="0.3">
      <c r="A38" s="63" t="s">
        <v>401</v>
      </c>
      <c r="B38" s="63" t="s">
        <v>401</v>
      </c>
      <c r="C38" s="63" t="s">
        <v>402</v>
      </c>
      <c r="D38" s="63" t="s">
        <v>44</v>
      </c>
      <c r="E38" s="154" t="s">
        <v>44</v>
      </c>
      <c r="F38" s="170">
        <v>79000</v>
      </c>
      <c r="G38" s="170"/>
      <c r="H38" s="32" t="s">
        <v>287</v>
      </c>
      <c r="I38" s="2" t="s">
        <v>288</v>
      </c>
      <c r="J38" s="7" t="s">
        <v>403</v>
      </c>
      <c r="K38" s="8" t="s">
        <v>404</v>
      </c>
      <c r="L38" s="2" t="s">
        <v>100</v>
      </c>
      <c r="M38" s="2" t="s">
        <v>62</v>
      </c>
      <c r="N38" s="8">
        <v>45646</v>
      </c>
      <c r="O38" s="10" t="s">
        <v>49</v>
      </c>
    </row>
    <row r="39" spans="1:17" s="5" customFormat="1" ht="27.6" x14ac:dyDescent="0.3">
      <c r="A39" s="154" t="s">
        <v>405</v>
      </c>
      <c r="B39" s="154" t="s">
        <v>405</v>
      </c>
      <c r="C39" s="154" t="s">
        <v>406</v>
      </c>
      <c r="D39" s="154" t="s">
        <v>44</v>
      </c>
      <c r="E39" s="154" t="s">
        <v>44</v>
      </c>
      <c r="F39" s="155">
        <v>23000</v>
      </c>
      <c r="G39" s="154"/>
      <c r="H39" s="32" t="s">
        <v>287</v>
      </c>
      <c r="I39" s="2" t="s">
        <v>407</v>
      </c>
      <c r="J39" s="156">
        <v>41835</v>
      </c>
      <c r="K39" s="171">
        <v>44764</v>
      </c>
      <c r="L39" s="154" t="s">
        <v>47</v>
      </c>
      <c r="M39" s="154" t="s">
        <v>48</v>
      </c>
      <c r="N39" s="156">
        <v>45488</v>
      </c>
      <c r="O39" s="139" t="s">
        <v>63</v>
      </c>
    </row>
    <row r="40" spans="1:17" s="5" customFormat="1" ht="41.4" x14ac:dyDescent="0.3">
      <c r="A40" s="2" t="s">
        <v>408</v>
      </c>
      <c r="B40" s="2" t="s">
        <v>408</v>
      </c>
      <c r="C40" s="2" t="s">
        <v>409</v>
      </c>
      <c r="D40" s="154" t="s">
        <v>44</v>
      </c>
      <c r="E40" s="154" t="s">
        <v>44</v>
      </c>
      <c r="F40" s="2" t="s">
        <v>293</v>
      </c>
      <c r="G40" s="2"/>
      <c r="H40" s="32" t="s">
        <v>287</v>
      </c>
      <c r="I40" s="2" t="s">
        <v>407</v>
      </c>
      <c r="J40" s="8">
        <v>41835</v>
      </c>
      <c r="K40" s="2" t="s">
        <v>410</v>
      </c>
      <c r="L40" s="154" t="s">
        <v>47</v>
      </c>
      <c r="M40" s="2" t="s">
        <v>410</v>
      </c>
      <c r="N40" s="156">
        <v>45488</v>
      </c>
      <c r="O40" s="139" t="s">
        <v>63</v>
      </c>
    </row>
    <row r="41" spans="1:17" s="5" customFormat="1" ht="27.6" x14ac:dyDescent="0.3">
      <c r="A41" s="71" t="s">
        <v>411</v>
      </c>
      <c r="B41" s="71" t="s">
        <v>411</v>
      </c>
      <c r="C41" s="71" t="s">
        <v>412</v>
      </c>
      <c r="D41" s="33" t="s">
        <v>44</v>
      </c>
      <c r="E41" s="44" t="s">
        <v>44</v>
      </c>
      <c r="F41" s="152">
        <v>33876</v>
      </c>
      <c r="G41" s="152">
        <v>33876</v>
      </c>
      <c r="H41" s="32" t="s">
        <v>287</v>
      </c>
      <c r="I41" s="1" t="s">
        <v>294</v>
      </c>
      <c r="J41" s="74">
        <v>45252</v>
      </c>
      <c r="K41" s="74"/>
      <c r="L41" s="172"/>
      <c r="M41" s="71"/>
      <c r="N41" s="74"/>
      <c r="O41" s="71" t="s">
        <v>63</v>
      </c>
    </row>
    <row r="42" spans="1:17" s="5" customFormat="1" ht="28.8" x14ac:dyDescent="0.3">
      <c r="A42" s="150" t="s">
        <v>413</v>
      </c>
      <c r="B42" s="150" t="s">
        <v>413</v>
      </c>
      <c r="C42" s="150" t="s">
        <v>414</v>
      </c>
      <c r="D42" s="33" t="s">
        <v>44</v>
      </c>
      <c r="E42" s="44" t="s">
        <v>44</v>
      </c>
      <c r="F42" s="152">
        <v>14976</v>
      </c>
      <c r="G42" s="152">
        <v>14976</v>
      </c>
      <c r="H42" s="32" t="s">
        <v>287</v>
      </c>
      <c r="I42" s="1" t="s">
        <v>294</v>
      </c>
      <c r="J42" s="74">
        <v>45246</v>
      </c>
      <c r="K42" s="71"/>
      <c r="L42" s="71"/>
      <c r="M42" s="71"/>
      <c r="N42" s="71"/>
      <c r="O42" s="71" t="s">
        <v>63</v>
      </c>
    </row>
    <row r="43" spans="1:17" s="5" customFormat="1" ht="28.8" x14ac:dyDescent="0.3">
      <c r="A43" s="173" t="s">
        <v>415</v>
      </c>
      <c r="B43" s="173" t="s">
        <v>415</v>
      </c>
      <c r="C43" s="150" t="s">
        <v>416</v>
      </c>
      <c r="D43" s="33" t="s">
        <v>44</v>
      </c>
      <c r="E43" s="44" t="s">
        <v>44</v>
      </c>
      <c r="F43" s="152">
        <v>26475</v>
      </c>
      <c r="G43" s="152">
        <v>26425</v>
      </c>
      <c r="H43" s="32" t="s">
        <v>287</v>
      </c>
      <c r="I43" s="1" t="s">
        <v>294</v>
      </c>
      <c r="J43" s="174">
        <v>45107</v>
      </c>
      <c r="K43" s="174">
        <v>45382</v>
      </c>
      <c r="L43" s="153" t="s">
        <v>417</v>
      </c>
      <c r="M43" s="71"/>
      <c r="N43" s="174">
        <v>45412</v>
      </c>
      <c r="O43" s="71" t="s">
        <v>63</v>
      </c>
    </row>
    <row r="44" spans="1:17" s="5" customFormat="1" ht="27.6" x14ac:dyDescent="0.3">
      <c r="A44" s="6" t="s">
        <v>418</v>
      </c>
      <c r="B44" s="6" t="s">
        <v>419</v>
      </c>
      <c r="C44" s="6" t="s">
        <v>420</v>
      </c>
      <c r="D44" s="2" t="s">
        <v>43</v>
      </c>
      <c r="E44" s="2" t="s">
        <v>43</v>
      </c>
      <c r="F44" s="175">
        <v>4100000</v>
      </c>
      <c r="G44" s="175">
        <v>32666243</v>
      </c>
      <c r="H44" s="32" t="s">
        <v>287</v>
      </c>
      <c r="I44" s="6" t="s">
        <v>421</v>
      </c>
      <c r="J44" s="6">
        <v>42534</v>
      </c>
      <c r="K44" s="6">
        <v>45455</v>
      </c>
      <c r="L44" s="6" t="s">
        <v>422</v>
      </c>
      <c r="M44" s="6" t="s">
        <v>422</v>
      </c>
      <c r="N44" s="108">
        <v>45455</v>
      </c>
      <c r="O44" s="10" t="s">
        <v>49</v>
      </c>
    </row>
    <row r="45" spans="1:17" s="5" customFormat="1" ht="27.6" x14ac:dyDescent="0.25">
      <c r="A45" s="163" t="s">
        <v>423</v>
      </c>
      <c r="B45" s="163" t="s">
        <v>424</v>
      </c>
      <c r="C45" s="163" t="s">
        <v>425</v>
      </c>
      <c r="D45" s="154" t="s">
        <v>44</v>
      </c>
      <c r="E45" s="2" t="s">
        <v>43</v>
      </c>
      <c r="F45" s="175">
        <v>129830</v>
      </c>
      <c r="G45" s="175">
        <v>200000</v>
      </c>
      <c r="H45" s="32" t="s">
        <v>287</v>
      </c>
      <c r="I45" s="51" t="s">
        <v>421</v>
      </c>
      <c r="J45" s="6">
        <v>42534</v>
      </c>
      <c r="K45" s="6">
        <v>45492</v>
      </c>
      <c r="L45" s="51" t="s">
        <v>422</v>
      </c>
      <c r="M45" s="51" t="s">
        <v>58</v>
      </c>
      <c r="N45" s="167">
        <v>45857</v>
      </c>
      <c r="O45" s="10" t="s">
        <v>49</v>
      </c>
    </row>
    <row r="46" spans="1:17" s="5" customFormat="1" ht="28.2" x14ac:dyDescent="0.3">
      <c r="A46" s="163" t="s">
        <v>426</v>
      </c>
      <c r="B46" s="163" t="s">
        <v>427</v>
      </c>
      <c r="C46" s="163" t="s">
        <v>420</v>
      </c>
      <c r="D46" s="2" t="s">
        <v>43</v>
      </c>
      <c r="E46" s="154" t="s">
        <v>44</v>
      </c>
      <c r="F46" s="162">
        <v>28175</v>
      </c>
      <c r="G46" s="71"/>
      <c r="H46" s="32" t="s">
        <v>287</v>
      </c>
      <c r="I46" s="163" t="s">
        <v>421</v>
      </c>
      <c r="J46" s="165">
        <v>43191</v>
      </c>
      <c r="K46" s="74">
        <v>43556</v>
      </c>
      <c r="L46" s="51" t="s">
        <v>47</v>
      </c>
      <c r="M46" s="154" t="s">
        <v>48</v>
      </c>
      <c r="N46" s="181">
        <v>45748</v>
      </c>
      <c r="O46" s="166" t="s">
        <v>49</v>
      </c>
    </row>
    <row r="47" spans="1:17" s="5" customFormat="1" ht="27.6" x14ac:dyDescent="0.3">
      <c r="A47" s="2" t="s">
        <v>431</v>
      </c>
      <c r="B47" s="2" t="s">
        <v>432</v>
      </c>
      <c r="C47" s="2" t="s">
        <v>433</v>
      </c>
      <c r="D47" s="2" t="s">
        <v>43</v>
      </c>
      <c r="E47" s="2" t="s">
        <v>43</v>
      </c>
      <c r="F47" s="177">
        <v>9000000</v>
      </c>
      <c r="G47" s="177">
        <v>18500000</v>
      </c>
      <c r="H47" s="32" t="s">
        <v>287</v>
      </c>
      <c r="I47" s="32" t="s">
        <v>429</v>
      </c>
      <c r="J47" s="8">
        <v>45139</v>
      </c>
      <c r="K47" s="8">
        <v>46081</v>
      </c>
      <c r="L47" s="2" t="s">
        <v>434</v>
      </c>
      <c r="M47" s="2" t="s">
        <v>111</v>
      </c>
      <c r="N47" s="8">
        <v>46081</v>
      </c>
      <c r="O47" s="147" t="s">
        <v>89</v>
      </c>
    </row>
    <row r="48" spans="1:17" s="5" customFormat="1" ht="41.4" x14ac:dyDescent="0.3">
      <c r="A48" s="2" t="s">
        <v>435</v>
      </c>
      <c r="B48" s="2" t="s">
        <v>435</v>
      </c>
      <c r="C48" s="2" t="s">
        <v>436</v>
      </c>
      <c r="D48" s="63" t="s">
        <v>44</v>
      </c>
      <c r="E48" s="2" t="s">
        <v>43</v>
      </c>
      <c r="F48" s="177" t="s">
        <v>437</v>
      </c>
      <c r="G48" s="177">
        <v>300000</v>
      </c>
      <c r="H48" s="32" t="s">
        <v>287</v>
      </c>
      <c r="I48" s="32" t="s">
        <v>429</v>
      </c>
      <c r="J48" s="178">
        <v>44888</v>
      </c>
      <c r="K48" s="8">
        <v>45983</v>
      </c>
      <c r="L48" s="2" t="s">
        <v>72</v>
      </c>
      <c r="M48" s="2" t="s">
        <v>430</v>
      </c>
      <c r="N48" s="104">
        <v>45983</v>
      </c>
      <c r="O48" s="10" t="s">
        <v>49</v>
      </c>
    </row>
    <row r="49" spans="1:15" s="5" customFormat="1" ht="27.6" x14ac:dyDescent="0.3">
      <c r="A49" s="2" t="s">
        <v>438</v>
      </c>
      <c r="B49" s="2" t="s">
        <v>439</v>
      </c>
      <c r="C49" s="2" t="s">
        <v>428</v>
      </c>
      <c r="D49" s="176" t="s">
        <v>44</v>
      </c>
      <c r="E49" s="2" t="s">
        <v>43</v>
      </c>
      <c r="F49" s="177" t="s">
        <v>440</v>
      </c>
      <c r="G49" s="177">
        <v>150000</v>
      </c>
      <c r="H49" s="32" t="s">
        <v>287</v>
      </c>
      <c r="I49" s="32" t="s">
        <v>429</v>
      </c>
      <c r="J49" s="8">
        <v>44866</v>
      </c>
      <c r="K49" s="8">
        <v>45961</v>
      </c>
      <c r="L49" s="2" t="s">
        <v>72</v>
      </c>
      <c r="M49" s="2" t="s">
        <v>441</v>
      </c>
      <c r="N49" s="104">
        <v>45961</v>
      </c>
      <c r="O49" s="10" t="s">
        <v>49</v>
      </c>
    </row>
    <row r="50" spans="1:15" s="5" customFormat="1" ht="41.4" x14ac:dyDescent="0.3">
      <c r="A50" s="2" t="s">
        <v>442</v>
      </c>
      <c r="B50" s="2" t="s">
        <v>442</v>
      </c>
      <c r="C50" s="2" t="s">
        <v>443</v>
      </c>
      <c r="D50" s="176" t="s">
        <v>44</v>
      </c>
      <c r="E50" s="154" t="s">
        <v>44</v>
      </c>
      <c r="F50" s="177" t="s">
        <v>444</v>
      </c>
      <c r="G50" s="177" t="s">
        <v>445</v>
      </c>
      <c r="H50" s="32" t="s">
        <v>287</v>
      </c>
      <c r="I50" s="32" t="s">
        <v>429</v>
      </c>
      <c r="J50" s="8">
        <v>44835</v>
      </c>
      <c r="K50" s="8">
        <v>45930</v>
      </c>
      <c r="L50" s="2" t="s">
        <v>72</v>
      </c>
      <c r="M50" s="2" t="s">
        <v>430</v>
      </c>
      <c r="N50" s="8">
        <v>45930</v>
      </c>
      <c r="O50" s="10" t="s">
        <v>49</v>
      </c>
    </row>
    <row r="51" spans="1:15" s="5" customFormat="1" ht="41.4" x14ac:dyDescent="0.3">
      <c r="A51" s="2" t="s">
        <v>446</v>
      </c>
      <c r="B51" s="2" t="s">
        <v>446</v>
      </c>
      <c r="C51" s="2" t="s">
        <v>447</v>
      </c>
      <c r="D51" s="63" t="s">
        <v>44</v>
      </c>
      <c r="E51" s="2" t="s">
        <v>43</v>
      </c>
      <c r="F51" s="177" t="s">
        <v>448</v>
      </c>
      <c r="G51" s="177" t="s">
        <v>449</v>
      </c>
      <c r="H51" s="32" t="s">
        <v>287</v>
      </c>
      <c r="I51" s="32" t="s">
        <v>429</v>
      </c>
      <c r="J51" s="8">
        <v>44716</v>
      </c>
      <c r="K51" s="8">
        <v>45812</v>
      </c>
      <c r="L51" s="2" t="s">
        <v>88</v>
      </c>
      <c r="M51" s="2" t="s">
        <v>450</v>
      </c>
      <c r="N51" s="104">
        <v>45812</v>
      </c>
      <c r="O51" s="10" t="s">
        <v>49</v>
      </c>
    </row>
    <row r="52" spans="1:15" s="5" customFormat="1" ht="28.2" x14ac:dyDescent="0.3">
      <c r="A52" s="163" t="s">
        <v>451</v>
      </c>
      <c r="B52" s="163" t="s">
        <v>452</v>
      </c>
      <c r="C52" s="163" t="s">
        <v>453</v>
      </c>
      <c r="D52" s="163" t="s">
        <v>44</v>
      </c>
      <c r="E52" s="163" t="s">
        <v>44</v>
      </c>
      <c r="F52" s="162">
        <v>41700</v>
      </c>
      <c r="G52" s="162">
        <v>41700</v>
      </c>
      <c r="H52" s="163" t="s">
        <v>287</v>
      </c>
      <c r="I52" s="163" t="s">
        <v>454</v>
      </c>
      <c r="J52" s="74">
        <v>44652</v>
      </c>
      <c r="K52" s="163" t="s">
        <v>455</v>
      </c>
      <c r="L52" s="163" t="s">
        <v>456</v>
      </c>
      <c r="M52" s="163" t="s">
        <v>48</v>
      </c>
      <c r="N52" s="165">
        <v>45746</v>
      </c>
      <c r="O52" s="166" t="s">
        <v>89</v>
      </c>
    </row>
    <row r="53" spans="1:15" s="13" customFormat="1" ht="27.6" x14ac:dyDescent="0.3">
      <c r="A53" s="44" t="s">
        <v>459</v>
      </c>
      <c r="B53" s="44" t="s">
        <v>459</v>
      </c>
      <c r="C53" s="44" t="s">
        <v>457</v>
      </c>
      <c r="D53" s="33" t="s">
        <v>44</v>
      </c>
      <c r="E53" s="44" t="s">
        <v>44</v>
      </c>
      <c r="F53" s="141" t="s">
        <v>293</v>
      </c>
      <c r="G53" s="149">
        <v>80000</v>
      </c>
      <c r="H53" s="32" t="s">
        <v>287</v>
      </c>
      <c r="I53" s="1" t="s">
        <v>454</v>
      </c>
      <c r="J53" s="41">
        <v>45208</v>
      </c>
      <c r="K53" s="10">
        <v>45512</v>
      </c>
      <c r="L53" s="10" t="s">
        <v>58</v>
      </c>
      <c r="M53" s="10" t="s">
        <v>101</v>
      </c>
      <c r="N53" s="10">
        <v>45512</v>
      </c>
      <c r="O53" s="10" t="s">
        <v>49</v>
      </c>
    </row>
    <row r="54" spans="1:15" s="13" customFormat="1" ht="27.6" x14ac:dyDescent="0.3">
      <c r="A54" s="44" t="s">
        <v>460</v>
      </c>
      <c r="B54" s="44" t="s">
        <v>460</v>
      </c>
      <c r="C54" s="44" t="s">
        <v>458</v>
      </c>
      <c r="D54" s="33" t="s">
        <v>44</v>
      </c>
      <c r="E54" s="44" t="s">
        <v>44</v>
      </c>
      <c r="F54" s="141" t="s">
        <v>293</v>
      </c>
      <c r="G54" s="149">
        <v>65000</v>
      </c>
      <c r="H54" s="32" t="s">
        <v>287</v>
      </c>
      <c r="I54" s="1" t="s">
        <v>454</v>
      </c>
      <c r="J54" s="41">
        <v>45208</v>
      </c>
      <c r="K54" s="10">
        <v>45512</v>
      </c>
      <c r="L54" s="10" t="s">
        <v>58</v>
      </c>
      <c r="M54" s="10" t="s">
        <v>101</v>
      </c>
      <c r="N54" s="10">
        <v>45512</v>
      </c>
      <c r="O54" s="10" t="s">
        <v>49</v>
      </c>
    </row>
    <row r="55" spans="1:15" s="13" customFormat="1" ht="43.2" x14ac:dyDescent="0.3">
      <c r="A55" s="71"/>
      <c r="B55" s="150" t="s">
        <v>461</v>
      </c>
      <c r="C55" s="150" t="s">
        <v>319</v>
      </c>
      <c r="D55" s="71" t="s">
        <v>44</v>
      </c>
      <c r="E55" s="71" t="s">
        <v>44</v>
      </c>
      <c r="F55" s="152">
        <v>30000</v>
      </c>
      <c r="G55" s="152">
        <v>90000</v>
      </c>
      <c r="H55" s="150" t="s">
        <v>287</v>
      </c>
      <c r="I55" s="150" t="s">
        <v>462</v>
      </c>
      <c r="J55" s="74">
        <v>45261</v>
      </c>
      <c r="K55" s="74">
        <v>46112</v>
      </c>
      <c r="L55" s="71" t="s">
        <v>320</v>
      </c>
      <c r="M55" s="71" t="s">
        <v>321</v>
      </c>
      <c r="N55" s="74">
        <v>46112</v>
      </c>
      <c r="O55" s="147" t="s">
        <v>89</v>
      </c>
    </row>
    <row r="56" spans="1:15" s="13" customFormat="1" ht="28.8" x14ac:dyDescent="0.3">
      <c r="A56" s="150" t="s">
        <v>463</v>
      </c>
      <c r="B56" s="150" t="s">
        <v>463</v>
      </c>
      <c r="C56" s="71" t="s">
        <v>464</v>
      </c>
      <c r="D56" s="71" t="s">
        <v>44</v>
      </c>
      <c r="E56" s="71" t="s">
        <v>43</v>
      </c>
      <c r="F56" s="152">
        <v>112600</v>
      </c>
      <c r="G56" s="152">
        <v>112600</v>
      </c>
      <c r="H56" s="150" t="s">
        <v>287</v>
      </c>
      <c r="I56" s="150" t="s">
        <v>462</v>
      </c>
      <c r="J56" s="74">
        <v>45017</v>
      </c>
      <c r="K56" s="74">
        <v>45747</v>
      </c>
      <c r="L56" s="71" t="s">
        <v>465</v>
      </c>
      <c r="M56" s="71" t="s">
        <v>58</v>
      </c>
      <c r="N56" s="160">
        <v>45747</v>
      </c>
      <c r="O56" s="147" t="s">
        <v>89</v>
      </c>
    </row>
    <row r="57" spans="1:15" s="13" customFormat="1" ht="27.6" x14ac:dyDescent="0.25">
      <c r="A57" s="163" t="s">
        <v>466</v>
      </c>
      <c r="B57" s="163" t="s">
        <v>467</v>
      </c>
      <c r="C57" s="163" t="s">
        <v>468</v>
      </c>
      <c r="D57" s="163" t="s">
        <v>43</v>
      </c>
      <c r="E57" s="163" t="s">
        <v>44</v>
      </c>
      <c r="F57" s="152">
        <v>40000</v>
      </c>
      <c r="G57" s="152">
        <v>120000</v>
      </c>
      <c r="H57" s="163" t="s">
        <v>287</v>
      </c>
      <c r="I57" s="163" t="s">
        <v>338</v>
      </c>
      <c r="J57" s="165">
        <v>44699</v>
      </c>
      <c r="K57" s="165">
        <v>45429</v>
      </c>
      <c r="L57" s="163" t="s">
        <v>62</v>
      </c>
      <c r="M57" s="163" t="s">
        <v>469</v>
      </c>
      <c r="N57" s="167">
        <v>45429</v>
      </c>
      <c r="O57" s="139" t="s">
        <v>63</v>
      </c>
    </row>
    <row r="58" spans="1:15" s="5" customFormat="1" ht="27.6" x14ac:dyDescent="0.3">
      <c r="A58" s="2" t="s">
        <v>470</v>
      </c>
      <c r="B58" s="2" t="s">
        <v>471</v>
      </c>
      <c r="C58" s="2" t="s">
        <v>472</v>
      </c>
      <c r="D58" s="154" t="s">
        <v>44</v>
      </c>
      <c r="E58" s="154" t="s">
        <v>44</v>
      </c>
      <c r="F58" s="177">
        <v>40680</v>
      </c>
      <c r="G58" s="177">
        <v>127040</v>
      </c>
      <c r="H58" s="32" t="s">
        <v>287</v>
      </c>
      <c r="I58" s="32" t="s">
        <v>338</v>
      </c>
      <c r="J58" s="8">
        <v>44835</v>
      </c>
      <c r="K58" s="8">
        <v>45930</v>
      </c>
      <c r="L58" s="2" t="s">
        <v>72</v>
      </c>
      <c r="M58" s="2" t="s">
        <v>473</v>
      </c>
      <c r="N58" s="8">
        <v>45930</v>
      </c>
      <c r="O58" s="147" t="s">
        <v>89</v>
      </c>
    </row>
    <row r="59" spans="1:15" s="5" customFormat="1" ht="48" customHeight="1" x14ac:dyDescent="0.3">
      <c r="A59" s="2" t="s">
        <v>474</v>
      </c>
      <c r="B59" s="2" t="s">
        <v>475</v>
      </c>
      <c r="C59" s="2" t="s">
        <v>476</v>
      </c>
      <c r="D59" s="63" t="s">
        <v>44</v>
      </c>
      <c r="E59" s="154" t="s">
        <v>44</v>
      </c>
      <c r="F59" s="24">
        <v>8500</v>
      </c>
      <c r="G59" s="24">
        <v>83500</v>
      </c>
      <c r="H59" s="32" t="s">
        <v>287</v>
      </c>
      <c r="I59" s="32" t="s">
        <v>429</v>
      </c>
      <c r="J59" s="8"/>
      <c r="K59" s="8"/>
      <c r="L59" s="8" t="s">
        <v>67</v>
      </c>
      <c r="M59" s="2"/>
      <c r="N59" s="8">
        <v>45598</v>
      </c>
      <c r="O59" s="10" t="s">
        <v>49</v>
      </c>
    </row>
    <row r="60" spans="1:15" s="5" customFormat="1" ht="41.4" x14ac:dyDescent="0.3">
      <c r="A60" s="12" t="s">
        <v>477</v>
      </c>
      <c r="B60" s="12" t="s">
        <v>478</v>
      </c>
      <c r="C60" s="12" t="s">
        <v>476</v>
      </c>
      <c r="D60" s="12" t="s">
        <v>44</v>
      </c>
      <c r="E60" s="12" t="s">
        <v>44</v>
      </c>
      <c r="F60" s="179">
        <v>97567</v>
      </c>
      <c r="G60" s="179">
        <v>97567</v>
      </c>
      <c r="H60" s="32" t="s">
        <v>287</v>
      </c>
      <c r="I60" s="32" t="s">
        <v>338</v>
      </c>
      <c r="J60" s="8">
        <v>34862</v>
      </c>
      <c r="K60" s="8" t="s">
        <v>479</v>
      </c>
      <c r="L60" s="8" t="s">
        <v>480</v>
      </c>
      <c r="M60" s="12" t="s">
        <v>48</v>
      </c>
      <c r="N60" s="104">
        <v>45455</v>
      </c>
      <c r="O60" s="10" t="s">
        <v>49</v>
      </c>
    </row>
    <row r="61" spans="1:15" s="5" customFormat="1" ht="41.4" x14ac:dyDescent="0.3">
      <c r="A61" s="6" t="s">
        <v>481</v>
      </c>
      <c r="B61" s="6" t="s">
        <v>482</v>
      </c>
      <c r="C61" s="6" t="s">
        <v>483</v>
      </c>
      <c r="D61" s="2" t="s">
        <v>43</v>
      </c>
      <c r="E61" s="2" t="s">
        <v>43</v>
      </c>
      <c r="F61" s="175">
        <v>4000000</v>
      </c>
      <c r="G61" s="175">
        <v>20000000</v>
      </c>
      <c r="H61" s="32" t="s">
        <v>287</v>
      </c>
      <c r="I61" s="6" t="s">
        <v>484</v>
      </c>
      <c r="J61" s="6">
        <v>43556</v>
      </c>
      <c r="K61" s="6">
        <v>47208</v>
      </c>
      <c r="L61" s="6" t="s">
        <v>100</v>
      </c>
      <c r="M61" s="6" t="s">
        <v>485</v>
      </c>
      <c r="N61" s="6">
        <v>47208</v>
      </c>
      <c r="O61" s="10" t="s">
        <v>49</v>
      </c>
    </row>
    <row r="62" spans="1:15" ht="27.6" x14ac:dyDescent="0.3">
      <c r="A62" s="12" t="s">
        <v>486</v>
      </c>
      <c r="B62" s="12" t="s">
        <v>487</v>
      </c>
      <c r="C62" s="12" t="s">
        <v>488</v>
      </c>
      <c r="D62" s="12" t="s">
        <v>44</v>
      </c>
      <c r="E62" s="12" t="s">
        <v>44</v>
      </c>
      <c r="F62" s="179">
        <v>8000</v>
      </c>
      <c r="G62" s="179">
        <v>8000</v>
      </c>
      <c r="H62" s="32" t="s">
        <v>287</v>
      </c>
      <c r="I62" s="32" t="s">
        <v>338</v>
      </c>
      <c r="J62" s="102">
        <v>43221</v>
      </c>
      <c r="K62" s="102">
        <v>43585</v>
      </c>
      <c r="L62" s="12" t="s">
        <v>58</v>
      </c>
      <c r="M62" s="12" t="s">
        <v>48</v>
      </c>
      <c r="N62" s="8">
        <v>45747</v>
      </c>
      <c r="O62" s="10" t="s">
        <v>49</v>
      </c>
    </row>
    <row r="63" spans="1:15" ht="27.6" x14ac:dyDescent="0.3">
      <c r="A63" s="2" t="s">
        <v>489</v>
      </c>
      <c r="B63" s="2" t="s">
        <v>489</v>
      </c>
      <c r="C63" s="2" t="s">
        <v>490</v>
      </c>
      <c r="D63" s="63" t="s">
        <v>44</v>
      </c>
      <c r="E63" s="2" t="s">
        <v>43</v>
      </c>
      <c r="F63" s="177">
        <v>1475000</v>
      </c>
      <c r="G63" s="177">
        <v>4430000</v>
      </c>
      <c r="H63" s="32" t="s">
        <v>287</v>
      </c>
      <c r="I63" s="32" t="s">
        <v>429</v>
      </c>
      <c r="J63" s="8">
        <v>43435</v>
      </c>
      <c r="K63" s="8">
        <v>45261</v>
      </c>
      <c r="L63" s="2" t="s">
        <v>491</v>
      </c>
      <c r="M63" s="2" t="s">
        <v>111</v>
      </c>
      <c r="N63" s="8">
        <v>46112</v>
      </c>
      <c r="O63" s="10" t="s">
        <v>49</v>
      </c>
    </row>
    <row r="64" spans="1:15" ht="27.6" x14ac:dyDescent="0.3">
      <c r="A64" s="2" t="s">
        <v>492</v>
      </c>
      <c r="B64" s="2" t="s">
        <v>492</v>
      </c>
      <c r="C64" s="2" t="s">
        <v>493</v>
      </c>
      <c r="D64" s="63" t="s">
        <v>44</v>
      </c>
      <c r="E64" s="2" t="s">
        <v>43</v>
      </c>
      <c r="F64" s="177">
        <v>12500</v>
      </c>
      <c r="G64" s="177">
        <v>25000</v>
      </c>
      <c r="H64" s="32" t="s">
        <v>287</v>
      </c>
      <c r="I64" s="32" t="s">
        <v>429</v>
      </c>
      <c r="J64" s="8">
        <v>44593</v>
      </c>
      <c r="K64" s="8">
        <v>45566</v>
      </c>
      <c r="L64" s="2" t="s">
        <v>494</v>
      </c>
      <c r="M64" s="2" t="s">
        <v>48</v>
      </c>
      <c r="N64" s="104">
        <v>45657</v>
      </c>
      <c r="O64" s="10" t="s">
        <v>49</v>
      </c>
    </row>
    <row r="65" spans="1:15" ht="82.8" x14ac:dyDescent="0.3">
      <c r="A65" s="2" t="s">
        <v>495</v>
      </c>
      <c r="B65" s="2" t="s">
        <v>495</v>
      </c>
      <c r="C65" s="2" t="s">
        <v>496</v>
      </c>
      <c r="D65" s="63" t="s">
        <v>44</v>
      </c>
      <c r="E65" s="2" t="s">
        <v>43</v>
      </c>
      <c r="F65" s="177">
        <v>184094</v>
      </c>
      <c r="G65" s="177">
        <v>931765</v>
      </c>
      <c r="H65" s="32" t="s">
        <v>287</v>
      </c>
      <c r="I65" s="32" t="s">
        <v>497</v>
      </c>
      <c r="J65" s="8">
        <v>43435</v>
      </c>
      <c r="K65" s="8">
        <v>45261</v>
      </c>
      <c r="L65" s="2" t="s">
        <v>491</v>
      </c>
      <c r="M65" s="2" t="s">
        <v>111</v>
      </c>
      <c r="N65" s="8">
        <v>46112</v>
      </c>
      <c r="O65" s="10" t="s">
        <v>49</v>
      </c>
    </row>
    <row r="66" spans="1:15" ht="28.2" x14ac:dyDescent="0.3">
      <c r="A66" s="164" t="s">
        <v>498</v>
      </c>
      <c r="B66" s="164" t="s">
        <v>499</v>
      </c>
      <c r="C66" s="164" t="s">
        <v>500</v>
      </c>
      <c r="D66" s="71" t="s">
        <v>43</v>
      </c>
      <c r="E66" s="71" t="s">
        <v>43</v>
      </c>
      <c r="F66" s="177">
        <v>0</v>
      </c>
      <c r="G66" s="177">
        <v>0</v>
      </c>
      <c r="H66" s="163" t="s">
        <v>287</v>
      </c>
      <c r="I66" s="71" t="s">
        <v>501</v>
      </c>
      <c r="J66" s="74">
        <v>44866</v>
      </c>
      <c r="K66" s="74">
        <v>48518</v>
      </c>
      <c r="L66" s="71" t="s">
        <v>502</v>
      </c>
      <c r="M66" s="71" t="s">
        <v>100</v>
      </c>
      <c r="N66" s="74">
        <v>48518</v>
      </c>
      <c r="O66" s="10" t="s">
        <v>49</v>
      </c>
    </row>
    <row r="67" spans="1:15" ht="69.599999999999994" x14ac:dyDescent="0.3">
      <c r="A67" s="163" t="s">
        <v>503</v>
      </c>
      <c r="B67" s="163" t="s">
        <v>504</v>
      </c>
      <c r="C67" s="163" t="s">
        <v>505</v>
      </c>
      <c r="D67" s="163" t="s">
        <v>44</v>
      </c>
      <c r="E67" s="163" t="s">
        <v>44</v>
      </c>
      <c r="F67" s="162">
        <v>57000</v>
      </c>
      <c r="G67" s="162">
        <v>114165</v>
      </c>
      <c r="H67" s="163" t="s">
        <v>287</v>
      </c>
      <c r="I67" s="163" t="s">
        <v>454</v>
      </c>
      <c r="J67" s="165">
        <v>44378</v>
      </c>
      <c r="K67" s="165">
        <v>45381</v>
      </c>
      <c r="L67" s="163" t="s">
        <v>506</v>
      </c>
      <c r="M67" s="163" t="s">
        <v>507</v>
      </c>
      <c r="N67" s="165">
        <v>45746</v>
      </c>
      <c r="O67" s="139" t="s">
        <v>63</v>
      </c>
    </row>
    <row r="68" spans="1:15" ht="27.6" x14ac:dyDescent="0.3">
      <c r="A68" s="44" t="s">
        <v>508</v>
      </c>
      <c r="B68" s="44" t="s">
        <v>509</v>
      </c>
      <c r="C68" s="44" t="s">
        <v>510</v>
      </c>
      <c r="D68" s="33" t="s">
        <v>44</v>
      </c>
      <c r="E68" s="44" t="s">
        <v>44</v>
      </c>
      <c r="F68" s="141">
        <v>1000</v>
      </c>
      <c r="G68" s="141">
        <v>1000</v>
      </c>
      <c r="H68" s="32" t="s">
        <v>287</v>
      </c>
      <c r="I68" s="1" t="s">
        <v>294</v>
      </c>
      <c r="J68" s="146">
        <v>42740</v>
      </c>
      <c r="K68" s="44" t="s">
        <v>293</v>
      </c>
      <c r="L68" s="10" t="s">
        <v>67</v>
      </c>
      <c r="M68" s="1" t="s">
        <v>48</v>
      </c>
      <c r="N68" s="59">
        <v>45662</v>
      </c>
      <c r="O68" s="139" t="s">
        <v>63</v>
      </c>
    </row>
    <row r="69" spans="1:15" ht="41.4" x14ac:dyDescent="0.3">
      <c r="A69" s="6" t="s">
        <v>511</v>
      </c>
      <c r="B69" s="6" t="s">
        <v>512</v>
      </c>
      <c r="C69" s="6" t="s">
        <v>513</v>
      </c>
      <c r="D69" s="2" t="s">
        <v>43</v>
      </c>
      <c r="E69" s="2" t="s">
        <v>43</v>
      </c>
      <c r="F69" s="175">
        <v>1225375.9087760497</v>
      </c>
      <c r="G69" s="175">
        <v>12250000</v>
      </c>
      <c r="H69" s="32" t="s">
        <v>287</v>
      </c>
      <c r="I69" s="6" t="s">
        <v>514</v>
      </c>
      <c r="J69" s="6">
        <v>41699</v>
      </c>
      <c r="K69" s="107">
        <v>45350</v>
      </c>
      <c r="L69" s="6" t="s">
        <v>502</v>
      </c>
      <c r="M69" s="6" t="s">
        <v>241</v>
      </c>
      <c r="N69" s="38">
        <v>46811</v>
      </c>
      <c r="O69" s="38" t="s">
        <v>49</v>
      </c>
    </row>
    <row r="70" spans="1:15" ht="41.4" x14ac:dyDescent="0.3">
      <c r="A70" s="105" t="s">
        <v>515</v>
      </c>
      <c r="B70" s="105" t="s">
        <v>515</v>
      </c>
      <c r="C70" s="105" t="s">
        <v>516</v>
      </c>
      <c r="D70" s="154" t="s">
        <v>44</v>
      </c>
      <c r="E70" s="154" t="s">
        <v>44</v>
      </c>
      <c r="F70" s="141">
        <v>0</v>
      </c>
      <c r="G70" s="180">
        <v>1798</v>
      </c>
      <c r="H70" s="32" t="s">
        <v>287</v>
      </c>
      <c r="I70" s="105" t="s">
        <v>517</v>
      </c>
      <c r="J70" s="107">
        <v>44197</v>
      </c>
      <c r="K70" s="107" t="s">
        <v>518</v>
      </c>
      <c r="L70" s="105" t="s">
        <v>72</v>
      </c>
      <c r="M70" s="105"/>
      <c r="N70" s="107" t="s">
        <v>518</v>
      </c>
      <c r="O70" s="147" t="s">
        <v>89</v>
      </c>
    </row>
    <row r="71" spans="1:15" ht="14.4" x14ac:dyDescent="0.3"/>
    <row r="72" spans="1:15" ht="14.4" x14ac:dyDescent="0.3"/>
    <row r="73" spans="1:15" ht="14.4" x14ac:dyDescent="0.3"/>
    <row r="74" spans="1:15" ht="14.4" x14ac:dyDescent="0.3"/>
    <row r="75" spans="1:15" ht="14.4" x14ac:dyDescent="0.3"/>
    <row r="76" spans="1:15" ht="14.4" x14ac:dyDescent="0.3"/>
    <row r="77" spans="1:15" ht="14.4" x14ac:dyDescent="0.3"/>
    <row r="78" spans="1:15" ht="14.4" x14ac:dyDescent="0.3"/>
    <row r="79" spans="1:15" ht="14.4" x14ac:dyDescent="0.3"/>
    <row r="80" spans="1:15"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3" ht="29.25" customHeight="1" x14ac:dyDescent="0.3"/>
  </sheetData>
  <autoFilter ref="A1:O99" xr:uid="{6E4F5C88-F57A-40D6-B7CD-8361A1B67D0E}">
    <sortState xmlns:xlrd2="http://schemas.microsoft.com/office/spreadsheetml/2017/richdata2" ref="A2:O96">
      <sortCondition sortBy="cellColor" ref="N1" dxfId="8"/>
    </sortState>
  </autoFilter>
  <dataValidations xWindow="316" yWindow="383" count="14">
    <dataValidation allowBlank="1" showInputMessage="1" showErrorMessage="1" promptTitle="Lead Client Manager" prompt="Enter the name of the Lead Client Manager who will manage this contract" sqref="I22" xr:uid="{00000000-0002-0000-0200-000002000000}">
      <formula1>0</formula1>
      <formula2>0</formula2>
    </dataValidation>
    <dataValidation allowBlank="1" showInputMessage="1" showErrorMessage="1" promptTitle="Senior Responsible Officer" prompt="Enter the name of the senior officer responsible for this contract on behalf of the Council" sqref="I49:I50 I11 H41:I43 H2:I10 I21 H21:H32 H58:H59 H60:I62 H63:H65 H48:H51 H69:H70 H46:I47 H38:H45 H12:I20 H52:I54 H67:I68" xr:uid="{96504575-2A25-4442-A63F-7E2279415EE1}">
      <formula1>0</formula1>
      <formula2>0</formula2>
    </dataValidation>
    <dataValidation allowBlank="1" showInputMessage="1" showErrorMessage="1" promptTitle="Extension Options" prompt="Enter a description of any extension options available in the contract (if relevant)" sqref="K50 M6:M10 M20 M13:M18 M60:M62 M46:M50 M67:M68 M52:M54" xr:uid="{5B71A605-393C-43D1-8D43-93260580E82A}">
      <formula1>0</formula1>
      <formula2>0</formula2>
    </dataValidation>
    <dataValidation allowBlank="1" showInputMessage="1" showErrorMessage="1" promptTitle="Contract length" prompt="Enter the length of contract entered excluding any possible extensions." sqref="L49:L50 L6:L10 L20 L13:L18 L38 L60:L62 L46:L47 L67:L68 L52:L54" xr:uid="{7640DD58-396C-475E-9A3E-FAAF25E5A568}">
      <formula1>0</formula1>
      <formula2>0</formula2>
    </dataValidation>
    <dataValidation allowBlank="1" showInputMessage="1" showErrorMessage="1" promptTitle="Commencement Date" prompt="Enter the date on which this contract commences" sqref="J49:J50 J2:J6 J8:J10 J12:J18 J60:J62 J46:J47 J20:J21 J52:J54 J67:J68" xr:uid="{379DBC12-2FBA-4C41-892D-1ADE68670B69}">
      <formula1>0</formula1>
      <formula2>0</formula2>
    </dataValidation>
    <dataValidation allowBlank="1" showInputMessage="1" showErrorMessage="1" promptTitle="Supplier Name" prompt="Enter the registered name of this supplier as stated in the contract" sqref="C49:C50 D13:E13 E2:E3 E5:E10 C2:C10 E12 C12:C13 C20:E20 C46 E46 C14:E18 D23:E31 D58:E59 C60:E60 C47:E47 C61:C62 E61:E62 D63:E65 D48:E51 D69:E70 D38:E45 C21 E21:E22 E52:E54 C52:C54 E67:E68 C67:C68"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A7 B6:B8 B46 B52 B67:B68" xr:uid="{A5F81707-5393-4DDF-9C2B-BFCA330DE993}">
      <formula1>0</formula1>
      <formula2>0</formula2>
    </dataValidation>
    <dataValidation allowBlank="1" showInputMessage="1" showErrorMessage="1" promptTitle="Current Expiry Date" prompt="Enter the date on which the contract is currently scheduled to expire" sqref="N49:N50 N14:N18 N9" xr:uid="{5CA74A3B-0B9D-4870-AAFC-605C13D3F728}">
      <formula1>0</formula1>
      <formula2>0</formula2>
    </dataValidation>
    <dataValidation allowBlank="1" showInputMessage="1" showErrorMessage="1" promptTitle="Initial Expiry Date" prompt="Enter the date on which the contract will expire (excluding extension options)" sqref="K49 J7:K7 K2:N5 K6 N6:N8 N10 K8:K10 K12:N12 N13 K20 N20 N22 K21:N21 K13:K18 N18 N60:N62 K60:K62 K46:K47 N46:N47 N67:N68 K67:K68 K52:K54 N52:N54" xr:uid="{D790681A-20DF-473F-92E6-8215D55BCC1D}">
      <formula1>0</formula1>
      <formula2>0</formula2>
    </dataValidation>
    <dataValidation allowBlank="1" showInputMessage="1" showErrorMessage="1" promptTitle="Contract Title" prompt="Enter the title of the awarded contract" sqref="A8 A49:B50 A2:B5 A6 A9:B10 A12:B12 A20:B20 A21:B21 A46 A14:B18 A60:B62 A47:B47 A53:B54 A52 A67:A68"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G49:G50 G6:G9 G13:G18 G46 G61:G62 G52 G67" xr:uid="{8FDDC743-0A01-42EC-8A3E-92032F9FA1A4}">
      <formula1>0</formula1>
      <formula2>0</formula2>
    </dataValidation>
    <dataValidation allowBlank="1" showInputMessage="1" showErrorMessage="1" promptTitle="Yearly contract value." prompt="Enter the estimated yearly value for this contract" sqref="F49:F50 F12 F2:F5 F21" xr:uid="{458B554A-D138-4524-B537-5899409BEB6C}">
      <formula1>0</formula1>
      <formula2>0</formula2>
    </dataValidation>
    <dataValidation allowBlank="1" showInputMessage="1" showErrorMessage="1" promptTitle="Yearly contract value" prompt="Enter the estimated yearly value for this contract" sqref="G13 F20 F14:F18 F60:F62 F46:F47 F67:F68 F6:F10 G68 F52:F54" xr:uid="{B3EF27BE-8B7B-4E57-A5F9-C28FC773A6E1}">
      <formula1>0</formula1>
      <formula2>0</formula2>
    </dataValidation>
    <dataValidation allowBlank="1" showInputMessage="1" showErrorMessage="1" promptTitle="Supplier Name" prompt="Enter the registered name of this supplier as stated in the contract" sqref="D2:D5 D12 D21" xr:uid="{CB47D4F3-37B4-4B6C-AF8C-1DAFE967E8B6}"/>
  </dataValidations>
  <pageMargins left="0.7" right="0.7" top="0.75" bottom="0.75" header="0.3" footer="0.3"/>
  <extLst>
    <ext xmlns:x14="http://schemas.microsoft.com/office/spreadsheetml/2009/9/main" uri="{CCE6A557-97BC-4b89-ADB6-D9C93CAAB3DF}">
      <x14:dataValidations xmlns:xm="http://schemas.microsoft.com/office/excel/2006/main" xWindow="316" yWindow="383" count="1">
        <x14:dataValidation type="list" allowBlank="1" showInputMessage="1" showErrorMessage="1" xr:uid="{B271CBE2-D3BD-466A-BEF8-1490A0DB2C51}">
          <x14:formula1>
            <xm:f>'Data Validation'!$A$2:$A$7</xm:f>
          </x14:formula1>
          <xm:sqref>O2:O70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N128"/>
  <sheetViews>
    <sheetView zoomScale="80" zoomScaleNormal="80" workbookViewId="0">
      <pane ySplit="1" topLeftCell="A2" activePane="bottomLeft" state="frozen"/>
      <selection pane="bottomLeft" activeCell="A14" sqref="A14"/>
    </sheetView>
  </sheetViews>
  <sheetFormatPr defaultColWidth="9.109375" defaultRowHeight="15" customHeight="1" x14ac:dyDescent="0.3"/>
  <cols>
    <col min="1" max="1" width="36" customWidth="1"/>
    <col min="2" max="2" width="33.44140625" customWidth="1"/>
    <col min="3" max="3" width="40.109375" customWidth="1"/>
    <col min="4" max="4" width="11.6640625" customWidth="1"/>
    <col min="5" max="5" width="12.33203125" customWidth="1"/>
    <col min="6" max="6" width="17.6640625" customWidth="1"/>
    <col min="7" max="7" width="15.44140625" customWidth="1"/>
    <col min="8" max="8" width="17.33203125" customWidth="1"/>
    <col min="9" max="9" width="16.44140625" customWidth="1"/>
    <col min="10" max="10" width="17.109375" customWidth="1"/>
    <col min="11" max="11" width="12.5546875" customWidth="1"/>
    <col min="12" max="12" width="13" customWidth="1"/>
    <col min="13" max="13" width="16.6640625" customWidth="1"/>
    <col min="14" max="14" width="14.109375" customWidth="1"/>
    <col min="15" max="15" width="15.21875" customWidth="1"/>
    <col min="16" max="16" width="19.5546875" customWidth="1"/>
  </cols>
  <sheetData>
    <row r="1" spans="1:92" ht="41.4" x14ac:dyDescent="0.3">
      <c r="A1" s="17" t="s">
        <v>26</v>
      </c>
      <c r="B1" s="17" t="s">
        <v>27</v>
      </c>
      <c r="C1" s="17" t="s">
        <v>28</v>
      </c>
      <c r="D1" s="17" t="s">
        <v>29</v>
      </c>
      <c r="E1" s="17" t="s">
        <v>30</v>
      </c>
      <c r="F1" s="17" t="s">
        <v>31</v>
      </c>
      <c r="G1" s="17" t="s">
        <v>32</v>
      </c>
      <c r="H1" s="17" t="s">
        <v>33</v>
      </c>
      <c r="I1" s="17" t="s">
        <v>34</v>
      </c>
      <c r="J1" s="17" t="s">
        <v>35</v>
      </c>
      <c r="K1" s="17" t="s">
        <v>36</v>
      </c>
      <c r="L1" s="17" t="s">
        <v>37</v>
      </c>
      <c r="M1" s="17" t="s">
        <v>38</v>
      </c>
      <c r="N1" s="17" t="s">
        <v>39</v>
      </c>
      <c r="O1" s="17" t="s">
        <v>40</v>
      </c>
      <c r="P1" s="17" t="s">
        <v>40</v>
      </c>
    </row>
    <row r="2" spans="1:92" ht="55.2" x14ac:dyDescent="0.3">
      <c r="A2" s="2" t="s">
        <v>519</v>
      </c>
      <c r="B2" s="2" t="s">
        <v>519</v>
      </c>
      <c r="C2" s="2" t="s">
        <v>520</v>
      </c>
      <c r="D2" s="182" t="s">
        <v>43</v>
      </c>
      <c r="E2" s="183" t="s">
        <v>43</v>
      </c>
      <c r="F2" s="184">
        <v>266989</v>
      </c>
      <c r="G2" s="184">
        <v>1383906</v>
      </c>
      <c r="H2" s="185" t="s">
        <v>521</v>
      </c>
      <c r="I2" s="2" t="s">
        <v>522</v>
      </c>
      <c r="J2" s="8">
        <v>43191</v>
      </c>
      <c r="K2" s="48">
        <v>45016</v>
      </c>
      <c r="L2" s="46" t="s">
        <v>523</v>
      </c>
      <c r="M2" s="48">
        <v>45747</v>
      </c>
      <c r="N2" s="198">
        <v>45747</v>
      </c>
      <c r="O2" s="199" t="s">
        <v>49</v>
      </c>
      <c r="P2" s="2" t="s">
        <v>524</v>
      </c>
    </row>
    <row r="3" spans="1:92" ht="41.4" x14ac:dyDescent="0.3">
      <c r="A3" s="2" t="s">
        <v>525</v>
      </c>
      <c r="B3" s="2" t="s">
        <v>526</v>
      </c>
      <c r="C3" s="2" t="s">
        <v>527</v>
      </c>
      <c r="D3" s="182" t="s">
        <v>44</v>
      </c>
      <c r="E3" s="185" t="s">
        <v>44</v>
      </c>
      <c r="F3" s="186">
        <v>18500</v>
      </c>
      <c r="G3" s="187">
        <v>37000</v>
      </c>
      <c r="H3" s="185" t="s">
        <v>521</v>
      </c>
      <c r="I3" s="2" t="s">
        <v>105</v>
      </c>
      <c r="J3" s="7" t="s">
        <v>528</v>
      </c>
      <c r="K3" s="7" t="s">
        <v>529</v>
      </c>
      <c r="L3" s="8" t="s">
        <v>76</v>
      </c>
      <c r="M3" s="2" t="s">
        <v>48</v>
      </c>
      <c r="N3" s="200">
        <v>45535</v>
      </c>
      <c r="O3" s="201" t="s">
        <v>63</v>
      </c>
      <c r="P3" s="2" t="s">
        <v>530</v>
      </c>
    </row>
    <row r="4" spans="1:92" ht="69" x14ac:dyDescent="0.3">
      <c r="A4" s="50" t="s">
        <v>531</v>
      </c>
      <c r="B4" s="12" t="s">
        <v>532</v>
      </c>
      <c r="C4" s="12" t="s">
        <v>533</v>
      </c>
      <c r="D4" s="188" t="s">
        <v>43</v>
      </c>
      <c r="E4" s="188" t="s">
        <v>43</v>
      </c>
      <c r="F4" s="189">
        <v>148000</v>
      </c>
      <c r="G4" s="187">
        <v>445192</v>
      </c>
      <c r="H4" s="185" t="s">
        <v>521</v>
      </c>
      <c r="I4" s="2" t="s">
        <v>105</v>
      </c>
      <c r="J4" s="7">
        <v>44972</v>
      </c>
      <c r="K4" s="7">
        <v>46067</v>
      </c>
      <c r="L4" s="8" t="s">
        <v>93</v>
      </c>
      <c r="M4" s="2" t="s">
        <v>534</v>
      </c>
      <c r="N4" s="7">
        <v>46067</v>
      </c>
      <c r="O4" s="9" t="s">
        <v>89</v>
      </c>
      <c r="P4" s="2" t="s">
        <v>535</v>
      </c>
    </row>
    <row r="5" spans="1:92" ht="41.4" x14ac:dyDescent="0.3">
      <c r="A5" s="56" t="s">
        <v>536</v>
      </c>
      <c r="B5" s="56" t="s">
        <v>536</v>
      </c>
      <c r="C5" s="56" t="s">
        <v>97</v>
      </c>
      <c r="D5" s="190" t="s">
        <v>43</v>
      </c>
      <c r="E5" s="190" t="s">
        <v>43</v>
      </c>
      <c r="F5" s="191">
        <v>99000</v>
      </c>
      <c r="G5" s="191">
        <v>294534.84000000003</v>
      </c>
      <c r="H5" s="192" t="s">
        <v>521</v>
      </c>
      <c r="I5" s="55" t="s">
        <v>537</v>
      </c>
      <c r="J5" s="59">
        <v>44970</v>
      </c>
      <c r="K5" s="59">
        <v>46065</v>
      </c>
      <c r="L5" s="55" t="s">
        <v>72</v>
      </c>
      <c r="M5" s="58" t="s">
        <v>534</v>
      </c>
      <c r="N5" s="120">
        <v>46065</v>
      </c>
      <c r="O5" s="9" t="s">
        <v>89</v>
      </c>
      <c r="P5" s="2" t="s">
        <v>535</v>
      </c>
    </row>
    <row r="6" spans="1:92" ht="27.6" x14ac:dyDescent="0.3">
      <c r="A6" s="56" t="s">
        <v>538</v>
      </c>
      <c r="B6" s="76" t="s">
        <v>539</v>
      </c>
      <c r="C6" s="56" t="s">
        <v>540</v>
      </c>
      <c r="D6" s="183" t="s">
        <v>44</v>
      </c>
      <c r="E6" s="183" t="s">
        <v>44</v>
      </c>
      <c r="F6" s="183" t="s">
        <v>293</v>
      </c>
      <c r="G6" s="193">
        <v>55229.06</v>
      </c>
      <c r="H6" s="185" t="s">
        <v>521</v>
      </c>
      <c r="I6" s="47" t="s">
        <v>537</v>
      </c>
      <c r="J6" s="54">
        <v>44781</v>
      </c>
      <c r="K6" s="54">
        <v>45511</v>
      </c>
      <c r="L6" s="47" t="s">
        <v>62</v>
      </c>
      <c r="M6" s="47" t="s">
        <v>62</v>
      </c>
      <c r="N6" s="202">
        <v>45511</v>
      </c>
      <c r="O6" s="9" t="s">
        <v>89</v>
      </c>
      <c r="P6" s="6" t="s">
        <v>541</v>
      </c>
    </row>
    <row r="7" spans="1:92" ht="27.6" x14ac:dyDescent="0.3">
      <c r="A7" s="76" t="s">
        <v>542</v>
      </c>
      <c r="B7" s="76" t="s">
        <v>543</v>
      </c>
      <c r="C7" s="56" t="s">
        <v>544</v>
      </c>
      <c r="D7" s="190" t="s">
        <v>44</v>
      </c>
      <c r="E7" s="190" t="s">
        <v>44</v>
      </c>
      <c r="F7" s="194">
        <v>4300</v>
      </c>
      <c r="G7" s="194">
        <v>13000</v>
      </c>
      <c r="H7" s="195" t="s">
        <v>521</v>
      </c>
      <c r="I7" s="76" t="s">
        <v>537</v>
      </c>
      <c r="J7" s="59">
        <v>44287</v>
      </c>
      <c r="K7" s="59">
        <v>44651</v>
      </c>
      <c r="L7" s="203" t="s">
        <v>67</v>
      </c>
      <c r="M7" s="204" t="s">
        <v>48</v>
      </c>
      <c r="N7" s="211">
        <v>45747</v>
      </c>
      <c r="O7" s="205" t="s">
        <v>63</v>
      </c>
      <c r="P7" s="204" t="s">
        <v>545</v>
      </c>
    </row>
    <row r="8" spans="1:92" ht="41.4" x14ac:dyDescent="0.3">
      <c r="A8" s="2" t="s">
        <v>546</v>
      </c>
      <c r="B8" s="2" t="s">
        <v>547</v>
      </c>
      <c r="C8" s="2" t="s">
        <v>548</v>
      </c>
      <c r="D8" s="182" t="s">
        <v>44</v>
      </c>
      <c r="E8" s="185" t="s">
        <v>44</v>
      </c>
      <c r="F8" s="187">
        <v>25000</v>
      </c>
      <c r="G8" s="187"/>
      <c r="H8" s="185" t="s">
        <v>521</v>
      </c>
      <c r="I8" s="2" t="s">
        <v>105</v>
      </c>
      <c r="J8" s="7">
        <v>41730</v>
      </c>
      <c r="K8" s="7">
        <v>42094</v>
      </c>
      <c r="L8" s="8" t="s">
        <v>58</v>
      </c>
      <c r="M8" s="2" t="s">
        <v>549</v>
      </c>
      <c r="N8" s="101">
        <v>45747</v>
      </c>
      <c r="O8" s="205" t="s">
        <v>63</v>
      </c>
      <c r="P8" s="2" t="s">
        <v>545</v>
      </c>
    </row>
    <row r="9" spans="1:92" ht="41.4" x14ac:dyDescent="0.3">
      <c r="A9" s="2" t="s">
        <v>550</v>
      </c>
      <c r="B9" s="2" t="s">
        <v>551</v>
      </c>
      <c r="C9" s="2" t="s">
        <v>552</v>
      </c>
      <c r="D9" s="182" t="s">
        <v>43</v>
      </c>
      <c r="E9" s="185" t="s">
        <v>43</v>
      </c>
      <c r="F9" s="196">
        <v>115937</v>
      </c>
      <c r="G9" s="196">
        <v>579685</v>
      </c>
      <c r="H9" s="185" t="s">
        <v>521</v>
      </c>
      <c r="I9" s="2" t="s">
        <v>105</v>
      </c>
      <c r="J9" s="7">
        <v>43556</v>
      </c>
      <c r="K9" s="7">
        <v>45382</v>
      </c>
      <c r="L9" s="8" t="s">
        <v>241</v>
      </c>
      <c r="M9" s="2" t="s">
        <v>48</v>
      </c>
      <c r="N9" s="211">
        <v>45747</v>
      </c>
      <c r="O9" s="205" t="s">
        <v>63</v>
      </c>
      <c r="P9" s="2" t="s">
        <v>545</v>
      </c>
    </row>
    <row r="10" spans="1:92" ht="41.4" x14ac:dyDescent="0.3">
      <c r="A10" s="50" t="s">
        <v>553</v>
      </c>
      <c r="B10" s="60" t="s">
        <v>554</v>
      </c>
      <c r="C10" s="4" t="s">
        <v>552</v>
      </c>
      <c r="D10" s="182" t="s">
        <v>44</v>
      </c>
      <c r="E10" s="182" t="s">
        <v>43</v>
      </c>
      <c r="F10" s="186">
        <v>69000</v>
      </c>
      <c r="G10" s="197">
        <v>160000</v>
      </c>
      <c r="H10" s="185" t="s">
        <v>521</v>
      </c>
      <c r="I10" s="2" t="s">
        <v>105</v>
      </c>
      <c r="J10" s="11">
        <v>43191</v>
      </c>
      <c r="K10" s="11">
        <v>43555</v>
      </c>
      <c r="L10" s="8" t="s">
        <v>67</v>
      </c>
      <c r="M10" s="64" t="s">
        <v>48</v>
      </c>
      <c r="N10" s="211">
        <v>45747</v>
      </c>
      <c r="O10" s="201" t="s">
        <v>63</v>
      </c>
      <c r="P10" s="47" t="s">
        <v>530</v>
      </c>
    </row>
    <row r="11" spans="1:92" ht="41.4" x14ac:dyDescent="0.3">
      <c r="A11" s="2" t="s">
        <v>555</v>
      </c>
      <c r="B11" s="2" t="s">
        <v>556</v>
      </c>
      <c r="C11" s="2" t="s">
        <v>557</v>
      </c>
      <c r="D11" s="182" t="s">
        <v>44</v>
      </c>
      <c r="E11" s="185" t="s">
        <v>44</v>
      </c>
      <c r="F11" s="187">
        <v>19700</v>
      </c>
      <c r="G11" s="187">
        <v>80000</v>
      </c>
      <c r="H11" s="185" t="s">
        <v>521</v>
      </c>
      <c r="I11" s="2" t="s">
        <v>105</v>
      </c>
      <c r="J11" s="7">
        <v>40603</v>
      </c>
      <c r="K11" s="7">
        <v>41274</v>
      </c>
      <c r="L11" s="8" t="s">
        <v>67</v>
      </c>
      <c r="M11" s="2" t="s">
        <v>48</v>
      </c>
      <c r="N11" s="101">
        <v>45747</v>
      </c>
      <c r="O11" s="205" t="s">
        <v>63</v>
      </c>
      <c r="P11" s="2" t="s">
        <v>545</v>
      </c>
    </row>
    <row r="12" spans="1:92" s="22" customFormat="1" ht="41.4" customHeight="1" x14ac:dyDescent="0.3">
      <c r="A12" s="2" t="s">
        <v>558</v>
      </c>
      <c r="B12" s="2" t="s">
        <v>559</v>
      </c>
      <c r="C12" s="2" t="s">
        <v>552</v>
      </c>
      <c r="D12" s="182" t="s">
        <v>44</v>
      </c>
      <c r="E12" s="185" t="s">
        <v>44</v>
      </c>
      <c r="F12" s="187">
        <v>19700</v>
      </c>
      <c r="G12" s="196">
        <v>39230</v>
      </c>
      <c r="H12" s="185" t="s">
        <v>521</v>
      </c>
      <c r="I12" s="2" t="s">
        <v>105</v>
      </c>
      <c r="J12" s="7"/>
      <c r="K12" s="7"/>
      <c r="L12" s="8" t="s">
        <v>67</v>
      </c>
      <c r="M12" s="2" t="s">
        <v>48</v>
      </c>
      <c r="N12" s="211">
        <v>45747</v>
      </c>
      <c r="O12" s="205" t="s">
        <v>63</v>
      </c>
      <c r="P12" s="2" t="s">
        <v>545</v>
      </c>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6"/>
      <c r="CK12" s="65"/>
      <c r="CL12" s="65"/>
      <c r="CM12" s="65"/>
      <c r="CN12" s="65"/>
    </row>
    <row r="13" spans="1:92" ht="69" x14ac:dyDescent="0.3">
      <c r="A13" s="2" t="s">
        <v>560</v>
      </c>
      <c r="B13" s="2" t="s">
        <v>561</v>
      </c>
      <c r="C13" s="2" t="s">
        <v>562</v>
      </c>
      <c r="D13" s="182" t="s">
        <v>44</v>
      </c>
      <c r="E13" s="185" t="s">
        <v>43</v>
      </c>
      <c r="F13" s="196">
        <v>67000</v>
      </c>
      <c r="G13" s="187">
        <v>150000</v>
      </c>
      <c r="H13" s="185" t="s">
        <v>521</v>
      </c>
      <c r="I13" s="2" t="s">
        <v>105</v>
      </c>
      <c r="J13" s="7">
        <v>43556</v>
      </c>
      <c r="K13" s="7">
        <v>45382</v>
      </c>
      <c r="L13" s="8" t="s">
        <v>67</v>
      </c>
      <c r="M13" s="2" t="s">
        <v>48</v>
      </c>
      <c r="N13" s="101">
        <v>45747</v>
      </c>
      <c r="O13" s="205" t="s">
        <v>63</v>
      </c>
      <c r="P13" s="2" t="s">
        <v>545</v>
      </c>
    </row>
    <row r="14" spans="1:92" ht="69" x14ac:dyDescent="0.3">
      <c r="A14" s="47" t="s">
        <v>563</v>
      </c>
      <c r="B14" s="47" t="s">
        <v>564</v>
      </c>
      <c r="C14" s="47" t="s">
        <v>565</v>
      </c>
      <c r="D14" s="4" t="s">
        <v>44</v>
      </c>
      <c r="E14" s="47" t="s">
        <v>43</v>
      </c>
      <c r="F14" s="52">
        <v>117546.9</v>
      </c>
      <c r="G14" s="53">
        <v>315366</v>
      </c>
      <c r="H14" s="2" t="s">
        <v>521</v>
      </c>
      <c r="I14" s="47" t="s">
        <v>566</v>
      </c>
      <c r="J14" s="54">
        <v>44287</v>
      </c>
      <c r="K14" s="54">
        <v>45382</v>
      </c>
      <c r="L14" s="47" t="s">
        <v>72</v>
      </c>
      <c r="M14" s="47" t="s">
        <v>567</v>
      </c>
      <c r="N14" s="202">
        <v>45747</v>
      </c>
      <c r="O14" s="43" t="s">
        <v>284</v>
      </c>
      <c r="P14" s="56" t="s">
        <v>284</v>
      </c>
    </row>
    <row r="15" spans="1:92" s="20" customFormat="1" ht="82.8" x14ac:dyDescent="0.25">
      <c r="A15" s="56" t="s">
        <v>563</v>
      </c>
      <c r="B15" s="47" t="s">
        <v>568</v>
      </c>
      <c r="C15" s="47" t="s">
        <v>333</v>
      </c>
      <c r="D15" s="4" t="s">
        <v>44</v>
      </c>
      <c r="E15" s="47" t="s">
        <v>43</v>
      </c>
      <c r="F15" s="57">
        <v>84210</v>
      </c>
      <c r="G15" s="57">
        <v>252630</v>
      </c>
      <c r="H15" s="2" t="s">
        <v>521</v>
      </c>
      <c r="I15" s="56" t="s">
        <v>566</v>
      </c>
      <c r="J15" s="59">
        <v>44287</v>
      </c>
      <c r="K15" s="59">
        <v>45382</v>
      </c>
      <c r="L15" s="56" t="s">
        <v>72</v>
      </c>
      <c r="M15" s="56"/>
      <c r="N15" s="112" t="s">
        <v>640</v>
      </c>
      <c r="O15" s="43" t="s">
        <v>284</v>
      </c>
      <c r="P15" s="56" t="s">
        <v>284</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row>
    <row r="16" spans="1:92" ht="69" x14ac:dyDescent="0.3">
      <c r="A16" s="47" t="s">
        <v>563</v>
      </c>
      <c r="B16" s="47" t="s">
        <v>569</v>
      </c>
      <c r="C16" s="47" t="s">
        <v>570</v>
      </c>
      <c r="D16" s="4" t="s">
        <v>44</v>
      </c>
      <c r="E16" s="47" t="s">
        <v>43</v>
      </c>
      <c r="F16" s="53">
        <v>73170</v>
      </c>
      <c r="G16" s="53">
        <v>233598</v>
      </c>
      <c r="H16" s="2" t="s">
        <v>521</v>
      </c>
      <c r="I16" s="47" t="s">
        <v>566</v>
      </c>
      <c r="J16" s="54">
        <v>44287</v>
      </c>
      <c r="K16" s="54">
        <v>45382</v>
      </c>
      <c r="L16" s="47" t="s">
        <v>72</v>
      </c>
      <c r="M16" s="47"/>
      <c r="N16" s="112" t="s">
        <v>640</v>
      </c>
      <c r="O16" s="43" t="s">
        <v>284</v>
      </c>
      <c r="P16" s="56" t="s">
        <v>284</v>
      </c>
    </row>
    <row r="17" spans="1:92" ht="41.4" x14ac:dyDescent="0.3">
      <c r="A17" s="56" t="s">
        <v>563</v>
      </c>
      <c r="B17" s="47" t="s">
        <v>571</v>
      </c>
      <c r="C17" s="47" t="s">
        <v>572</v>
      </c>
      <c r="D17" s="4" t="s">
        <v>44</v>
      </c>
      <c r="E17" s="63" t="s">
        <v>44</v>
      </c>
      <c r="F17" s="57">
        <v>14500</v>
      </c>
      <c r="G17" s="57">
        <v>43500</v>
      </c>
      <c r="H17" s="2" t="s">
        <v>521</v>
      </c>
      <c r="I17" s="56" t="s">
        <v>566</v>
      </c>
      <c r="J17" s="59">
        <v>44287</v>
      </c>
      <c r="K17" s="59">
        <v>45382</v>
      </c>
      <c r="L17" s="56" t="s">
        <v>72</v>
      </c>
      <c r="M17" s="55"/>
      <c r="N17" s="112" t="s">
        <v>640</v>
      </c>
      <c r="O17" s="43" t="s">
        <v>284</v>
      </c>
      <c r="P17" s="56" t="s">
        <v>284</v>
      </c>
    </row>
    <row r="18" spans="1:92" ht="69" x14ac:dyDescent="0.3">
      <c r="A18" s="158" t="s">
        <v>573</v>
      </c>
      <c r="B18" s="158" t="s">
        <v>574</v>
      </c>
      <c r="C18" s="158" t="s">
        <v>575</v>
      </c>
      <c r="D18" s="2" t="s">
        <v>44</v>
      </c>
      <c r="E18" s="2" t="s">
        <v>43</v>
      </c>
      <c r="F18" s="206">
        <v>54000</v>
      </c>
      <c r="G18" s="206">
        <v>270000</v>
      </c>
      <c r="H18" s="158" t="s">
        <v>45</v>
      </c>
      <c r="I18" s="158" t="s">
        <v>576</v>
      </c>
      <c r="J18" s="207">
        <v>44743</v>
      </c>
      <c r="K18" s="207">
        <v>46568</v>
      </c>
      <c r="L18" s="158" t="s">
        <v>100</v>
      </c>
      <c r="M18" s="158" t="s">
        <v>577</v>
      </c>
      <c r="N18" s="207">
        <v>46568</v>
      </c>
      <c r="O18" s="9" t="s">
        <v>89</v>
      </c>
      <c r="P18" s="158" t="s">
        <v>535</v>
      </c>
    </row>
    <row r="19" spans="1:92" ht="55.2" x14ac:dyDescent="0.3">
      <c r="A19" s="158" t="s">
        <v>578</v>
      </c>
      <c r="B19" s="158" t="s">
        <v>579</v>
      </c>
      <c r="C19" s="158" t="s">
        <v>580</v>
      </c>
      <c r="D19" s="2" t="s">
        <v>44</v>
      </c>
      <c r="E19" s="2" t="s">
        <v>43</v>
      </c>
      <c r="F19" s="206">
        <v>175000</v>
      </c>
      <c r="G19" s="206">
        <v>525000</v>
      </c>
      <c r="H19" s="158" t="s">
        <v>45</v>
      </c>
      <c r="I19" s="158" t="s">
        <v>576</v>
      </c>
      <c r="J19" s="207">
        <v>43104</v>
      </c>
      <c r="K19" s="207">
        <v>43468</v>
      </c>
      <c r="L19" s="158" t="s">
        <v>280</v>
      </c>
      <c r="M19" s="158" t="s">
        <v>581</v>
      </c>
      <c r="N19" s="208">
        <v>45444</v>
      </c>
      <c r="O19" s="9" t="s">
        <v>89</v>
      </c>
      <c r="P19" s="158" t="s">
        <v>535</v>
      </c>
    </row>
    <row r="20" spans="1:92" ht="55.2" x14ac:dyDescent="0.3">
      <c r="A20" s="158" t="s">
        <v>582</v>
      </c>
      <c r="B20" s="158" t="s">
        <v>583</v>
      </c>
      <c r="C20" s="158" t="s">
        <v>584</v>
      </c>
      <c r="D20" s="2" t="s">
        <v>44</v>
      </c>
      <c r="E20" s="158" t="s">
        <v>44</v>
      </c>
      <c r="F20" s="206">
        <v>2230</v>
      </c>
      <c r="G20" s="206">
        <v>18000</v>
      </c>
      <c r="H20" s="158" t="s">
        <v>45</v>
      </c>
      <c r="I20" s="158" t="s">
        <v>576</v>
      </c>
      <c r="J20" s="207">
        <v>42095</v>
      </c>
      <c r="K20" s="207">
        <v>44285</v>
      </c>
      <c r="L20" s="158" t="s">
        <v>585</v>
      </c>
      <c r="M20" s="158" t="s">
        <v>586</v>
      </c>
      <c r="N20" s="208">
        <v>45409</v>
      </c>
      <c r="O20" s="205" t="s">
        <v>63</v>
      </c>
      <c r="P20" s="158" t="s">
        <v>545</v>
      </c>
    </row>
    <row r="21" spans="1:92" ht="55.2" x14ac:dyDescent="0.3">
      <c r="A21" s="158" t="s">
        <v>578</v>
      </c>
      <c r="B21" s="158" t="s">
        <v>587</v>
      </c>
      <c r="C21" s="158" t="s">
        <v>588</v>
      </c>
      <c r="D21" s="2" t="s">
        <v>44</v>
      </c>
      <c r="E21" s="158" t="s">
        <v>44</v>
      </c>
      <c r="F21" s="206">
        <v>3100</v>
      </c>
      <c r="G21" s="206">
        <v>9300</v>
      </c>
      <c r="H21" s="158" t="s">
        <v>45</v>
      </c>
      <c r="I21" s="158" t="s">
        <v>576</v>
      </c>
      <c r="J21" s="207">
        <v>45047</v>
      </c>
      <c r="K21" s="207">
        <v>46143</v>
      </c>
      <c r="L21" s="158" t="s">
        <v>93</v>
      </c>
      <c r="M21" s="158" t="s">
        <v>589</v>
      </c>
      <c r="N21" s="207">
        <v>46142</v>
      </c>
      <c r="O21" s="9" t="s">
        <v>89</v>
      </c>
      <c r="P21" s="158" t="s">
        <v>535</v>
      </c>
    </row>
    <row r="22" spans="1:92" ht="41.4" x14ac:dyDescent="0.3">
      <c r="A22" s="2" t="s">
        <v>590</v>
      </c>
      <c r="B22" s="2" t="s">
        <v>591</v>
      </c>
      <c r="C22" s="2" t="s">
        <v>592</v>
      </c>
      <c r="D22" s="6" t="s">
        <v>43</v>
      </c>
      <c r="E22" s="2" t="s">
        <v>43</v>
      </c>
      <c r="F22" s="49">
        <v>95916</v>
      </c>
      <c r="G22" s="49">
        <v>479580</v>
      </c>
      <c r="H22" s="2" t="s">
        <v>521</v>
      </c>
      <c r="I22" s="2" t="s">
        <v>105</v>
      </c>
      <c r="J22" s="11">
        <v>43525</v>
      </c>
      <c r="K22" s="11" t="s">
        <v>593</v>
      </c>
      <c r="L22" s="8" t="s">
        <v>171</v>
      </c>
      <c r="M22" s="2" t="s">
        <v>594</v>
      </c>
      <c r="N22" s="209" t="s">
        <v>593</v>
      </c>
      <c r="O22" s="9" t="s">
        <v>89</v>
      </c>
      <c r="P22" s="2" t="s">
        <v>535</v>
      </c>
    </row>
    <row r="23" spans="1:92" ht="41.4" x14ac:dyDescent="0.3">
      <c r="A23" s="2" t="s">
        <v>595</v>
      </c>
      <c r="B23" s="51" t="s">
        <v>596</v>
      </c>
      <c r="C23" s="51" t="s">
        <v>597</v>
      </c>
      <c r="D23" s="6" t="s">
        <v>43</v>
      </c>
      <c r="E23" s="6" t="s">
        <v>43</v>
      </c>
      <c r="F23" s="49">
        <v>75978.89</v>
      </c>
      <c r="G23" s="49">
        <v>379894.47</v>
      </c>
      <c r="H23" s="2" t="s">
        <v>521</v>
      </c>
      <c r="I23" s="2" t="s">
        <v>105</v>
      </c>
      <c r="J23" s="7">
        <v>44166</v>
      </c>
      <c r="K23" s="7" t="s">
        <v>598</v>
      </c>
      <c r="L23" s="8" t="s">
        <v>100</v>
      </c>
      <c r="M23" s="2" t="s">
        <v>53</v>
      </c>
      <c r="N23" s="101">
        <v>45991</v>
      </c>
      <c r="O23" s="9" t="s">
        <v>89</v>
      </c>
      <c r="P23" s="2" t="s">
        <v>535</v>
      </c>
    </row>
    <row r="24" spans="1:92" s="31" customFormat="1" ht="27.6" customHeight="1" x14ac:dyDescent="0.3">
      <c r="A24" s="2" t="s">
        <v>599</v>
      </c>
      <c r="B24" s="2" t="s">
        <v>600</v>
      </c>
      <c r="C24" s="2" t="s">
        <v>601</v>
      </c>
      <c r="D24" s="6" t="s">
        <v>43</v>
      </c>
      <c r="E24" s="6" t="s">
        <v>43</v>
      </c>
      <c r="F24" s="49">
        <v>30000</v>
      </c>
      <c r="G24" s="49">
        <v>152000</v>
      </c>
      <c r="H24" s="2" t="s">
        <v>521</v>
      </c>
      <c r="I24" s="2" t="s">
        <v>105</v>
      </c>
      <c r="J24" s="7">
        <v>42258</v>
      </c>
      <c r="K24" s="7">
        <v>42624</v>
      </c>
      <c r="L24" s="8" t="s">
        <v>67</v>
      </c>
      <c r="M24" s="2" t="s">
        <v>48</v>
      </c>
      <c r="N24" s="101">
        <v>45546</v>
      </c>
      <c r="O24" s="205" t="s">
        <v>63</v>
      </c>
      <c r="P24" s="2" t="s">
        <v>545</v>
      </c>
    </row>
    <row r="25" spans="1:92" s="19" customFormat="1" ht="82.95" customHeight="1" x14ac:dyDescent="0.3">
      <c r="A25" s="2" t="s">
        <v>602</v>
      </c>
      <c r="B25" s="2" t="s">
        <v>603</v>
      </c>
      <c r="C25" s="2" t="s">
        <v>604</v>
      </c>
      <c r="D25" s="6" t="s">
        <v>43</v>
      </c>
      <c r="E25" s="6" t="s">
        <v>43</v>
      </c>
      <c r="F25" s="49">
        <v>114000</v>
      </c>
      <c r="G25" s="49">
        <v>114000</v>
      </c>
      <c r="H25" s="2" t="s">
        <v>521</v>
      </c>
      <c r="I25" s="2" t="s">
        <v>105</v>
      </c>
      <c r="J25" s="7">
        <v>45019</v>
      </c>
      <c r="K25" s="7">
        <v>45747</v>
      </c>
      <c r="L25" s="8" t="s">
        <v>605</v>
      </c>
      <c r="M25" s="2" t="s">
        <v>48</v>
      </c>
      <c r="N25" s="101">
        <v>45747</v>
      </c>
      <c r="O25" s="9" t="s">
        <v>89</v>
      </c>
      <c r="P25" s="2" t="s">
        <v>535</v>
      </c>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18"/>
      <c r="CK25" s="16"/>
      <c r="CL25" s="16"/>
      <c r="CM25" s="16"/>
      <c r="CN25" s="16"/>
    </row>
    <row r="26" spans="1:92" s="21" customFormat="1" ht="69" customHeight="1" x14ac:dyDescent="0.3">
      <c r="A26" s="2" t="s">
        <v>606</v>
      </c>
      <c r="B26" s="2" t="s">
        <v>607</v>
      </c>
      <c r="C26" s="2" t="s">
        <v>608</v>
      </c>
      <c r="D26" s="6" t="s">
        <v>43</v>
      </c>
      <c r="E26" s="6" t="s">
        <v>44</v>
      </c>
      <c r="F26" s="49">
        <v>29244.33</v>
      </c>
      <c r="G26" s="49">
        <v>87733</v>
      </c>
      <c r="H26" s="2" t="s">
        <v>521</v>
      </c>
      <c r="I26" s="2" t="s">
        <v>105</v>
      </c>
      <c r="J26" s="7">
        <v>43183</v>
      </c>
      <c r="K26" s="7">
        <v>45374</v>
      </c>
      <c r="L26" s="8" t="s">
        <v>93</v>
      </c>
      <c r="M26" s="2" t="s">
        <v>609</v>
      </c>
      <c r="N26" s="212">
        <v>46104</v>
      </c>
      <c r="O26" s="9" t="s">
        <v>89</v>
      </c>
      <c r="P26" s="2" t="s">
        <v>535</v>
      </c>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23"/>
      <c r="CK26" s="66"/>
      <c r="CL26" s="66"/>
      <c r="CM26" s="66"/>
      <c r="CN26" s="66"/>
    </row>
    <row r="27" spans="1:92" s="15" customFormat="1" ht="55.2" customHeight="1" x14ac:dyDescent="0.3">
      <c r="A27" s="50" t="s">
        <v>610</v>
      </c>
      <c r="B27" s="60" t="s">
        <v>611</v>
      </c>
      <c r="C27" s="4" t="s">
        <v>612</v>
      </c>
      <c r="D27" s="6" t="s">
        <v>43</v>
      </c>
      <c r="E27" s="6" t="s">
        <v>44</v>
      </c>
      <c r="F27" s="49">
        <v>12000</v>
      </c>
      <c r="G27" s="49">
        <v>60000</v>
      </c>
      <c r="H27" s="2" t="s">
        <v>521</v>
      </c>
      <c r="I27" s="2" t="s">
        <v>105</v>
      </c>
      <c r="J27" s="11">
        <v>42887</v>
      </c>
      <c r="K27" s="11">
        <v>44347</v>
      </c>
      <c r="L27" s="8" t="s">
        <v>613</v>
      </c>
      <c r="M27" s="64" t="s">
        <v>48</v>
      </c>
      <c r="N27" s="209">
        <v>45443</v>
      </c>
      <c r="O27" s="201" t="s">
        <v>63</v>
      </c>
      <c r="P27" s="47" t="s">
        <v>530</v>
      </c>
    </row>
    <row r="28" spans="1:92" ht="41.4" x14ac:dyDescent="0.3">
      <c r="A28" s="50" t="s">
        <v>610</v>
      </c>
      <c r="B28" s="60" t="s">
        <v>614</v>
      </c>
      <c r="C28" s="4" t="s">
        <v>615</v>
      </c>
      <c r="D28" s="6" t="s">
        <v>43</v>
      </c>
      <c r="E28" s="6" t="s">
        <v>44</v>
      </c>
      <c r="F28" s="49">
        <v>12000</v>
      </c>
      <c r="G28" s="49">
        <v>60000</v>
      </c>
      <c r="H28" s="2" t="s">
        <v>521</v>
      </c>
      <c r="I28" s="2" t="s">
        <v>105</v>
      </c>
      <c r="J28" s="11">
        <v>45017</v>
      </c>
      <c r="K28" s="11">
        <v>46111</v>
      </c>
      <c r="L28" s="8" t="s">
        <v>72</v>
      </c>
      <c r="M28" s="64" t="s">
        <v>94</v>
      </c>
      <c r="N28" s="11">
        <v>46111</v>
      </c>
      <c r="O28" s="9" t="s">
        <v>89</v>
      </c>
      <c r="P28" s="2" t="s">
        <v>535</v>
      </c>
    </row>
    <row r="29" spans="1:92" ht="41.4" x14ac:dyDescent="0.3">
      <c r="A29" s="2" t="s">
        <v>616</v>
      </c>
      <c r="B29" s="2" t="s">
        <v>617</v>
      </c>
      <c r="C29" s="47" t="s">
        <v>618</v>
      </c>
      <c r="D29" s="6" t="s">
        <v>43</v>
      </c>
      <c r="E29" s="6" t="s">
        <v>44</v>
      </c>
      <c r="F29" s="49">
        <v>15000</v>
      </c>
      <c r="G29" s="49">
        <v>56000</v>
      </c>
      <c r="H29" s="2" t="s">
        <v>521</v>
      </c>
      <c r="I29" s="2" t="s">
        <v>105</v>
      </c>
      <c r="J29" s="7">
        <v>42125</v>
      </c>
      <c r="K29" s="61">
        <v>43921</v>
      </c>
      <c r="L29" s="8" t="s">
        <v>241</v>
      </c>
      <c r="M29" s="4" t="s">
        <v>48</v>
      </c>
      <c r="N29" s="212">
        <v>45747</v>
      </c>
      <c r="O29" s="201" t="s">
        <v>63</v>
      </c>
      <c r="P29" s="47" t="s">
        <v>530</v>
      </c>
    </row>
    <row r="30" spans="1:92" ht="41.4" x14ac:dyDescent="0.3">
      <c r="A30" s="2" t="s">
        <v>619</v>
      </c>
      <c r="B30" s="2"/>
      <c r="C30" s="2" t="s">
        <v>620</v>
      </c>
      <c r="D30" s="6" t="s">
        <v>43</v>
      </c>
      <c r="E30" s="6" t="s">
        <v>44</v>
      </c>
      <c r="F30" s="49">
        <v>16000</v>
      </c>
      <c r="G30" s="49">
        <v>53333</v>
      </c>
      <c r="H30" s="2" t="s">
        <v>521</v>
      </c>
      <c r="I30" s="2" t="s">
        <v>105</v>
      </c>
      <c r="J30" s="7">
        <v>41663</v>
      </c>
      <c r="K30" s="7">
        <v>45346</v>
      </c>
      <c r="L30" s="8" t="s">
        <v>67</v>
      </c>
      <c r="M30" s="8" t="s">
        <v>67</v>
      </c>
      <c r="N30" s="135">
        <v>45712</v>
      </c>
      <c r="O30" s="9" t="s">
        <v>89</v>
      </c>
      <c r="P30" s="2" t="s">
        <v>535</v>
      </c>
    </row>
    <row r="31" spans="1:92" ht="41.4" x14ac:dyDescent="0.3">
      <c r="A31" s="62" t="s">
        <v>621</v>
      </c>
      <c r="B31" s="60" t="s">
        <v>622</v>
      </c>
      <c r="C31" s="4" t="s">
        <v>623</v>
      </c>
      <c r="D31" s="6" t="s">
        <v>44</v>
      </c>
      <c r="E31" s="6" t="s">
        <v>44</v>
      </c>
      <c r="F31" s="49">
        <v>24500</v>
      </c>
      <c r="G31" s="49">
        <v>49000</v>
      </c>
      <c r="H31" s="2" t="s">
        <v>521</v>
      </c>
      <c r="I31" s="2" t="s">
        <v>105</v>
      </c>
      <c r="J31" s="11">
        <v>44413</v>
      </c>
      <c r="K31" s="11">
        <v>45143</v>
      </c>
      <c r="L31" s="8" t="s">
        <v>67</v>
      </c>
      <c r="M31" s="64" t="s">
        <v>48</v>
      </c>
      <c r="N31" s="209">
        <v>45509</v>
      </c>
      <c r="O31" s="201" t="s">
        <v>63</v>
      </c>
      <c r="P31" s="47" t="s">
        <v>530</v>
      </c>
    </row>
    <row r="32" spans="1:92" ht="41.4" x14ac:dyDescent="0.3">
      <c r="A32" s="2" t="s">
        <v>624</v>
      </c>
      <c r="B32" s="2" t="s">
        <v>625</v>
      </c>
      <c r="C32" s="2" t="s">
        <v>604</v>
      </c>
      <c r="D32" s="6" t="s">
        <v>43</v>
      </c>
      <c r="E32" s="6" t="s">
        <v>44</v>
      </c>
      <c r="F32" s="49">
        <v>10239.82</v>
      </c>
      <c r="G32" s="49">
        <v>27717.82</v>
      </c>
      <c r="H32" s="2" t="s">
        <v>521</v>
      </c>
      <c r="I32" s="2" t="s">
        <v>105</v>
      </c>
      <c r="J32" s="7">
        <v>45047</v>
      </c>
      <c r="K32" s="7">
        <v>46143</v>
      </c>
      <c r="L32" s="8" t="s">
        <v>52</v>
      </c>
      <c r="M32" s="2"/>
      <c r="N32" s="7">
        <v>46143</v>
      </c>
      <c r="O32" s="205" t="s">
        <v>63</v>
      </c>
      <c r="P32" s="2" t="s">
        <v>545</v>
      </c>
    </row>
    <row r="33" spans="1:16" ht="41.4" x14ac:dyDescent="0.3">
      <c r="A33" s="62" t="s">
        <v>626</v>
      </c>
      <c r="B33" s="60" t="s">
        <v>627</v>
      </c>
      <c r="C33" s="4" t="s">
        <v>628</v>
      </c>
      <c r="D33" s="6" t="s">
        <v>43</v>
      </c>
      <c r="E33" s="6" t="s">
        <v>44</v>
      </c>
      <c r="F33" s="49">
        <v>11000</v>
      </c>
      <c r="G33" s="49">
        <v>22000</v>
      </c>
      <c r="H33" s="2" t="s">
        <v>521</v>
      </c>
      <c r="I33" s="2" t="s">
        <v>105</v>
      </c>
      <c r="J33" s="11">
        <v>43497</v>
      </c>
      <c r="K33" s="11">
        <v>43862</v>
      </c>
      <c r="L33" s="8" t="s">
        <v>67</v>
      </c>
      <c r="M33" s="64" t="s">
        <v>48</v>
      </c>
      <c r="N33" s="209">
        <v>45413</v>
      </c>
      <c r="O33" s="201" t="s">
        <v>63</v>
      </c>
      <c r="P33" s="47" t="s">
        <v>530</v>
      </c>
    </row>
    <row r="34" spans="1:16" ht="41.4" x14ac:dyDescent="0.3">
      <c r="A34" s="4" t="s">
        <v>629</v>
      </c>
      <c r="B34" s="4" t="s">
        <v>629</v>
      </c>
      <c r="C34" s="50" t="s">
        <v>630</v>
      </c>
      <c r="D34" s="6" t="s">
        <v>44</v>
      </c>
      <c r="E34" s="6" t="s">
        <v>44</v>
      </c>
      <c r="F34" s="49">
        <v>12000</v>
      </c>
      <c r="G34" s="49">
        <v>12000</v>
      </c>
      <c r="H34" s="2" t="s">
        <v>521</v>
      </c>
      <c r="I34" s="2" t="s">
        <v>105</v>
      </c>
      <c r="J34" s="11">
        <v>45017</v>
      </c>
      <c r="K34" s="11">
        <v>45382</v>
      </c>
      <c r="L34" s="8" t="s">
        <v>67</v>
      </c>
      <c r="M34" s="64" t="s">
        <v>631</v>
      </c>
      <c r="N34" s="212">
        <v>45747</v>
      </c>
      <c r="O34" s="201" t="s">
        <v>63</v>
      </c>
      <c r="P34" s="47" t="s">
        <v>530</v>
      </c>
    </row>
    <row r="35" spans="1:16" ht="41.4" x14ac:dyDescent="0.3">
      <c r="A35" s="50" t="s">
        <v>632</v>
      </c>
      <c r="B35" s="4" t="s">
        <v>633</v>
      </c>
      <c r="C35" s="50" t="s">
        <v>97</v>
      </c>
      <c r="D35" s="6" t="s">
        <v>43</v>
      </c>
      <c r="E35" s="6" t="s">
        <v>44</v>
      </c>
      <c r="F35" s="49">
        <v>10000</v>
      </c>
      <c r="G35" s="49">
        <v>10000</v>
      </c>
      <c r="H35" s="2" t="s">
        <v>521</v>
      </c>
      <c r="I35" s="2" t="s">
        <v>105</v>
      </c>
      <c r="J35" s="11">
        <v>44896</v>
      </c>
      <c r="K35" s="11">
        <v>45260</v>
      </c>
      <c r="L35" s="8" t="s">
        <v>67</v>
      </c>
      <c r="M35" s="8" t="s">
        <v>67</v>
      </c>
      <c r="N35" s="209">
        <v>45626</v>
      </c>
      <c r="O35" s="201" t="s">
        <v>63</v>
      </c>
      <c r="P35" s="47" t="s">
        <v>530</v>
      </c>
    </row>
    <row r="36" spans="1:16" ht="41.4" x14ac:dyDescent="0.3">
      <c r="A36" s="50" t="s">
        <v>630</v>
      </c>
      <c r="B36" s="60" t="s">
        <v>634</v>
      </c>
      <c r="C36" s="50" t="s">
        <v>630</v>
      </c>
      <c r="D36" s="6" t="s">
        <v>43</v>
      </c>
      <c r="E36" s="6" t="s">
        <v>44</v>
      </c>
      <c r="F36" s="49">
        <v>9000</v>
      </c>
      <c r="G36" s="49">
        <v>9000</v>
      </c>
      <c r="H36" s="2" t="s">
        <v>521</v>
      </c>
      <c r="I36" s="2" t="s">
        <v>105</v>
      </c>
      <c r="J36" s="11">
        <v>44548</v>
      </c>
      <c r="K36" s="11">
        <v>44913</v>
      </c>
      <c r="L36" s="8" t="s">
        <v>67</v>
      </c>
      <c r="M36" s="64" t="s">
        <v>48</v>
      </c>
      <c r="N36" s="209">
        <v>45644</v>
      </c>
      <c r="O36" s="201" t="s">
        <v>63</v>
      </c>
      <c r="P36" s="47" t="s">
        <v>530</v>
      </c>
    </row>
    <row r="37" spans="1:16" ht="41.4" x14ac:dyDescent="0.3">
      <c r="A37" s="50" t="s">
        <v>635</v>
      </c>
      <c r="B37" s="60" t="s">
        <v>636</v>
      </c>
      <c r="C37" s="50" t="s">
        <v>637</v>
      </c>
      <c r="D37" s="6" t="s">
        <v>44</v>
      </c>
      <c r="E37" s="6" t="s">
        <v>44</v>
      </c>
      <c r="F37" s="49">
        <v>8000</v>
      </c>
      <c r="G37" s="49">
        <v>8000</v>
      </c>
      <c r="H37" s="2" t="s">
        <v>521</v>
      </c>
      <c r="I37" s="2" t="s">
        <v>105</v>
      </c>
      <c r="J37" s="11">
        <v>44544</v>
      </c>
      <c r="K37" s="11">
        <v>44909</v>
      </c>
      <c r="L37" s="8" t="s">
        <v>67</v>
      </c>
      <c r="M37" s="4" t="s">
        <v>48</v>
      </c>
      <c r="N37" s="209">
        <v>45444</v>
      </c>
      <c r="O37" s="201" t="s">
        <v>63</v>
      </c>
      <c r="P37" s="47" t="s">
        <v>530</v>
      </c>
    </row>
    <row r="38" spans="1:16" ht="41.4" x14ac:dyDescent="0.3">
      <c r="A38" s="4" t="s">
        <v>638</v>
      </c>
      <c r="B38" s="4" t="s">
        <v>638</v>
      </c>
      <c r="C38" s="50" t="s">
        <v>97</v>
      </c>
      <c r="D38" s="6" t="s">
        <v>44</v>
      </c>
      <c r="E38" s="6" t="s">
        <v>44</v>
      </c>
      <c r="F38" s="49">
        <v>6200</v>
      </c>
      <c r="G38" s="49">
        <v>6200</v>
      </c>
      <c r="H38" s="2" t="s">
        <v>521</v>
      </c>
      <c r="I38" s="2" t="s">
        <v>105</v>
      </c>
      <c r="J38" s="11">
        <v>45047</v>
      </c>
      <c r="K38" s="11">
        <v>45413</v>
      </c>
      <c r="L38" s="8" t="s">
        <v>67</v>
      </c>
      <c r="M38" s="8" t="s">
        <v>67</v>
      </c>
      <c r="N38" s="209">
        <v>45413</v>
      </c>
      <c r="O38" s="205" t="s">
        <v>63</v>
      </c>
      <c r="P38" s="47" t="s">
        <v>545</v>
      </c>
    </row>
    <row r="39" spans="1:16" ht="41.4" x14ac:dyDescent="0.3">
      <c r="A39" s="71" t="s">
        <v>639</v>
      </c>
      <c r="B39" s="71" t="s">
        <v>639</v>
      </c>
      <c r="C39" s="71" t="s">
        <v>580</v>
      </c>
      <c r="D39" s="6" t="s">
        <v>44</v>
      </c>
      <c r="E39" s="6" t="s">
        <v>44</v>
      </c>
      <c r="F39" s="210">
        <v>25000</v>
      </c>
      <c r="G39" s="210">
        <v>25000</v>
      </c>
      <c r="H39" s="2" t="s">
        <v>521</v>
      </c>
      <c r="I39" s="2" t="s">
        <v>105</v>
      </c>
      <c r="J39" s="74">
        <v>45261</v>
      </c>
      <c r="K39" s="74">
        <v>45992</v>
      </c>
      <c r="L39" s="8" t="s">
        <v>67</v>
      </c>
      <c r="M39" s="8" t="s">
        <v>67</v>
      </c>
      <c r="N39" s="160">
        <v>45992</v>
      </c>
      <c r="O39" s="205" t="s">
        <v>63</v>
      </c>
      <c r="P39" s="47" t="s">
        <v>545</v>
      </c>
    </row>
    <row r="40" spans="1:16" ht="14.4" x14ac:dyDescent="0.3">
      <c r="F40" s="70"/>
      <c r="G40" s="77"/>
    </row>
    <row r="41" spans="1:16" ht="14.4" x14ac:dyDescent="0.3"/>
    <row r="42" spans="1:16" ht="14.4" x14ac:dyDescent="0.3"/>
    <row r="43" spans="1:16" ht="14.4" x14ac:dyDescent="0.3"/>
    <row r="44" spans="1:16" ht="14.4" x14ac:dyDescent="0.3"/>
    <row r="45" spans="1:16" ht="14.4" x14ac:dyDescent="0.3"/>
    <row r="46" spans="1:16" ht="14.4" x14ac:dyDescent="0.3"/>
    <row r="47" spans="1:16" ht="14.4" x14ac:dyDescent="0.3"/>
    <row r="48" spans="1:16"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sheetData>
  <autoFilter ref="A1:P40" xr:uid="{D4BC66FA-75D4-4252-8FB3-6A9CD87900E7}">
    <sortState xmlns:xlrd2="http://schemas.microsoft.com/office/spreadsheetml/2017/richdata2" ref="A2:P39">
      <sortCondition sortBy="cellColor" ref="N1" dxfId="9"/>
    </sortState>
  </autoFilter>
  <dataValidations count="22">
    <dataValidation allowBlank="1" showInputMessage="1" showErrorMessage="1" promptTitle="Senior Responsible Officer" prompt="Enter the name of the senior officer responsible for this contract on behalf of the Council" sqref="H2:I6 H7 H25:H27 H28:I39 H8:I17 H22:I24" xr:uid="{56CA7B58-1E66-452E-996F-671981A48419}"/>
    <dataValidation allowBlank="1" showInputMessage="1" showErrorMessage="1" promptTitle="Extension Options" prompt="Enter a description of any extension options available in the contract (if relevant)" sqref="M2:M6 M22:M24 M8:M17 M28:M29 M31:M36" xr:uid="{0CB3C057-A12F-4D80-B663-1E287351532F}"/>
    <dataValidation allowBlank="1" showInputMessage="1" showErrorMessage="1" promptTitle="Contract Title" prompt="Enter the title of the awarded contract" sqref="A2:B2 B4 A3:A6 A9:B10 A38 A28:A35 B31 A22:A24 B17:B21 A8:A17" xr:uid="{FD3D2176-BF6E-440E-851C-F9A5870A2FF1}"/>
    <dataValidation allowBlank="1" showInputMessage="1" showErrorMessage="1" promptTitle="Current Expiry Date" prompt="Enter the date on which the contract is currently scheduled to expire" sqref="N23 N2" xr:uid="{31C9B322-BF48-4FFB-97D8-917E52226F44}"/>
    <dataValidation allowBlank="1" showInputMessage="1" showErrorMessage="1" promptTitle="Commencement Date" prompt="Enter the date on which this contract commences" sqref="K11 N31 J2:J6 J28:J38 N11 J22:J24 J8:J17" xr:uid="{44A83DA7-42F4-4E51-B3FB-C8B2A503E051}"/>
    <dataValidation allowBlank="1" showInputMessage="1" showErrorMessage="1" promptTitle="Initial Expiry Date" prompt="Enter the date on which the contract will expire (excluding extension options)" sqref="K2:K6 N28:N30 N3:N6 N36:N38 N24 N22 K28:K38 N32:N33 K22:K24 K8:K17 N8 N11 N13:N17" xr:uid="{592F47CB-D114-4D9E-8EEF-4E71FC5630DC}"/>
    <dataValidation allowBlank="1" showInputMessage="1" showErrorMessage="1" promptTitle="Contract length" prompt="Enter the length of contract entered excluding any possible extensions." sqref="M37:M39 L2:L6 L22:L24 L8:L17 L28:L39 M30" xr:uid="{B3326C74-B86E-46A9-A2FF-77004E7383D0}"/>
    <dataValidation allowBlank="1" showInputMessage="1" showErrorMessage="1" promptTitle="Supplier Name" prompt="Enter the registered name of this supplier as stated in the contract" sqref="E32 C2:E6 D7 D25:D27 C28:C38 C8:E17 C22:E24" xr:uid="{2F48E93F-0229-4478-95F9-AA89F72CE348}"/>
    <dataValidation allowBlank="1" showInputMessage="1" showErrorMessage="1" promptTitle="Estimated Contract Value" prompt="Enter the estimated total value over the full duration of the contract including any extension options" sqref="G2:G6 G28:G35 G8:G17 G22:G24" xr:uid="{7F458DD4-1B84-45AF-A8B8-62EE92AC8D79}"/>
    <dataValidation allowBlank="1" showInputMessage="1" showErrorMessage="1" promptTitle="Yearly contract value" prompt="Enter the estimated yearly value for this contract" sqref="G36:G38 F2:F6 F28:F38 F22:F24 F8:F17" xr:uid="{02166556-54D7-48FE-91EC-29B0B4D1F109}"/>
    <dataValidation type="list" allowBlank="1" showInputMessage="1" showErrorMessage="1" sqref="P2:P6 P24 P28:P39 P8:P17 P22"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A36:A37 B3:B6 B28:B30 B32:B38 B8:B17 B22:B24" xr:uid="{6CC29F43-3219-43B9-B371-8842DA472D2E}"/>
    <dataValidation type="list" allowBlank="1" showInputMessage="1" showErrorMessage="1" sqref="P23" xr:uid="{C54A9A00-9D3E-4BC9-AF26-F5613C600F5D}">
      <formula1>"Contract let via quote, Contract let via tender, Out to Tender "</formula1>
    </dataValidation>
    <dataValidation allowBlank="1" showInputMessage="1" showErrorMessage="1" promptTitle="Commencement Date" prompt="Enter the date on which this contract commences" sqref="J27"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G27" xr:uid="{508E5E05-3C6E-4261-A2D7-F815A27FCE15}">
      <formula1>0</formula1>
      <formula2>0</formula2>
    </dataValidation>
    <dataValidation allowBlank="1" showInputMessage="1" showErrorMessage="1" promptTitle="Contract length" prompt="Enter the length of contract entered excluding any possible extensions." sqref="L27" xr:uid="{690645D5-B4F8-4F2A-9181-E7D7AE05CBBF}">
      <formula1>0</formula1>
      <formula2>0</formula2>
    </dataValidation>
    <dataValidation allowBlank="1" showInputMessage="1" showErrorMessage="1" promptTitle="Initial Expiry Date" prompt="Enter the date on which the contract will expire (excluding extension options)" sqref="K27 M27:N27" xr:uid="{A99D2AD7-335C-4A99-AB11-7B004946D11A}">
      <formula1>0</formula1>
      <formula2>0</formula2>
    </dataValidation>
    <dataValidation allowBlank="1" showInputMessage="1" showErrorMessage="1" promptTitle="Contract Title" prompt="Enter the title of the awarded contract" sqref="A27:B27" xr:uid="{EC38691A-01BC-4C17-8A94-7354EA7D2ECB}">
      <formula1>0</formula1>
      <formula2>0</formula2>
    </dataValidation>
    <dataValidation allowBlank="1" showInputMessage="1" showErrorMessage="1" promptTitle="Supplier Name" prompt="Enter the registered name of this supplier as stated in the contract" sqref="C27 E12 D32:D33 D8:E11 E33 D34:E39 D28:E31 D13:E19 D20:D21" xr:uid="{190A16A2-1172-4F89-9110-ADF638E9482B}">
      <formula1>0</formula1>
      <formula2>0</formula2>
    </dataValidation>
    <dataValidation allowBlank="1" showInputMessage="1" showErrorMessage="1" promptTitle="Lead Client Manager" prompt="Enter the name of the Lead Client Manager who will manage this contract" sqref="I27" xr:uid="{92641ED0-E5DC-474D-91F4-E975D6559E97}">
      <formula1>0</formula1>
      <formula2>0</formula2>
    </dataValidation>
    <dataValidation allowBlank="1" showInputMessage="1" showErrorMessage="1" promptTitle="Yearly contract value" prompt="Enter the estimated yearly value for this contract" sqref="F27" xr:uid="{4D57CCB1-5986-4E58-9D8F-6D2B41EA38BC}">
      <formula1>0</formula1>
      <formula2>0</formula2>
    </dataValidation>
    <dataValidation type="list" allowBlank="1" showInputMessage="1" showErrorMessage="1" prompt="Whether or not the contract was the result of an invitation to quote or a published invitation to tender, or is at the invitation to tender stage" sqref="P27" xr:uid="{C637E968-B46F-4B34-87FA-EDF13151D5BE}">
      <formula1>"Contract let via quote,Conract let via tender,Out to Tender "</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186F77-429D-41E8-BD6E-A91989B54997}">
          <x14:formula1>
            <xm:f>'Data Validation'!$A$2:$A$8</xm:f>
          </x14:formula1>
          <xm:sqref>O2:O39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Customer, Business &amp; Corporate</vt:lpstr>
      <vt:lpstr>Data Validation</vt:lpstr>
      <vt:lpstr>Community &amp; Place Delivery</vt:lpstr>
      <vt:lpstr>Strat, Policy &amp; Transformation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2024-04-19T11:03:42Z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