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mc:AlternateContent xmlns:mc="http://schemas.openxmlformats.org/markup-compatibility/2006">
    <mc:Choice Requires="x15">
      <x15ac:absPath xmlns:x15ac="http://schemas.microsoft.com/office/spreadsheetml/2010/11/ac" url="R:\2 - Procurement\3. Compliance\Contract Register\01. Published Contracts Register\"/>
    </mc:Choice>
  </mc:AlternateContent>
  <xr:revisionPtr revIDLastSave="0" documentId="13_ncr:1_{AC267E9D-5050-478E-95AA-81F0FD8E085C}" xr6:coauthVersionLast="44" xr6:coauthVersionMax="47" xr10:uidLastSave="{00000000-0000-0000-0000-000000000000}"/>
  <bookViews>
    <workbookView xWindow="-108" yWindow="-108" windowWidth="23256" windowHeight="12576" tabRatio="688" xr2:uid="{00000000-000D-0000-FFFF-FFFF00000000}"/>
  </bookViews>
  <sheets>
    <sheet name="Key" sheetId="13" r:id="rId1"/>
    <sheet name="Customer, Business &amp; Corporate" sheetId="14" r:id="rId2"/>
    <sheet name="Community &amp; Place Delivery" sheetId="12" r:id="rId3"/>
    <sheet name="Strat, Policy &amp; Transformation" sheetId="10" r:id="rId4"/>
  </sheets>
  <definedNames>
    <definedName name="_xlnm._FilterDatabase" localSheetId="2" hidden="1">'Community &amp; Place Delivery'!$A$1:$R$24</definedName>
    <definedName name="_xlnm._FilterDatabase" localSheetId="3" hidden="1">'Strat, Policy &amp; Transformation'!$A$1:$R$34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46" authorId="0" shapeId="0" xr:uid="{8C8D527C-F402-4F05-9059-AFB23B55C094}">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 ref="I46" authorId="0" shapeId="0" xr:uid="{BFBE48C3-AB83-47B5-8316-1C273F22D99C}">
      <text>
        <r>
          <rPr>
            <sz val="11"/>
            <color indexed="8"/>
            <rFont val="Calibri"/>
            <family val="2"/>
            <charset val="1"/>
          </rPr>
          <t>[Threaded comment]
Your version of Excel allows you to read this threaded comment; however, any edits to it will get removed if the file is opened in a newer version of Excel. Learn more: https://go.microsoft.com/fwlink/?linkid=870924
Comment:
    Original contract value £197,885, additional costs of £26,460</t>
        </r>
      </text>
    </comment>
  </commentList>
</comments>
</file>

<file path=xl/sharedStrings.xml><?xml version="1.0" encoding="utf-8"?>
<sst xmlns="http://schemas.openxmlformats.org/spreadsheetml/2006/main" count="2107" uniqueCount="670">
  <si>
    <t>SADC Contracts Register</t>
  </si>
  <si>
    <t>Version: July 2023 - Q2</t>
  </si>
  <si>
    <r>
      <rPr>
        <sz val="11"/>
        <color rgb="FF000000"/>
        <rFont val="Calibri"/>
      </rPr>
      <t xml:space="preserve">All SADC Contracts </t>
    </r>
    <r>
      <rPr>
        <b/>
        <sz val="11"/>
        <color rgb="FF000000"/>
        <rFont val="Calibri"/>
      </rPr>
      <t>Over £10K in a Contract's Life Span</t>
    </r>
    <r>
      <rPr>
        <sz val="11"/>
        <color rgb="FF000000"/>
        <rFont val="Calibri"/>
      </rPr>
      <t xml:space="preserve"> can be viewed by division and are managed by their SADC Contracts Manager. </t>
    </r>
  </si>
  <si>
    <r>
      <rPr>
        <sz val="11"/>
        <color rgb="FF000000"/>
        <rFont val="Calibri"/>
      </rPr>
      <t xml:space="preserve">If the date in the current expiry date is highlighted in </t>
    </r>
    <r>
      <rPr>
        <b/>
        <sz val="11"/>
        <color rgb="FFFFC000"/>
        <rFont val="Calibri"/>
      </rPr>
      <t>Orange</t>
    </r>
    <r>
      <rPr>
        <sz val="11"/>
        <color rgb="FF000000"/>
        <rFont val="Calibri"/>
      </rPr>
      <t xml:space="preserve">, then this will need to be reviewed by the SADC Contracts Manager in the near future. </t>
    </r>
  </si>
  <si>
    <t>Definition of a Critical Contract</t>
  </si>
  <si>
    <t>A critical contract is a contract that must continue in the unlikely event if SADC ceased to exist. A contract that is deemed under the title of risk and recovery. Example of this would be</t>
  </si>
  <si>
    <t>Morgan Sindall, SADC has a legal obligation to provide remedial services to tenants. This contract would need to continue on in the unlikely event that SADC was no longer operational.</t>
  </si>
  <si>
    <t>Please see column E, for Critical</t>
  </si>
  <si>
    <t>Definition of a High Value Contract</t>
  </si>
  <si>
    <t>A contract over £100k, including aggregate i.e. length of contract is 3 years, £50k per year, total contract value £150k. This would be a high value contract</t>
  </si>
  <si>
    <t>Please see column F, for Critical</t>
  </si>
  <si>
    <t>Contract Ref.</t>
  </si>
  <si>
    <t>Contract Title</t>
  </si>
  <si>
    <t>Contract Description</t>
  </si>
  <si>
    <t>Supplier Name</t>
  </si>
  <si>
    <t>Critical Contract Yes/No?</t>
  </si>
  <si>
    <t>High Value Contract Yes/ No?</t>
  </si>
  <si>
    <t xml:space="preserve">SME or voluntary/ community sector organisation sector </t>
  </si>
  <si>
    <t>Estimated yearly contract Value</t>
  </si>
  <si>
    <t>Estimated Contract Value</t>
  </si>
  <si>
    <t>VAT that cannot be recovered</t>
  </si>
  <si>
    <t>Directorate</t>
  </si>
  <si>
    <t>Service Area</t>
  </si>
  <si>
    <t>Commencement Date</t>
  </si>
  <si>
    <t>Initial Expiry Date</t>
  </si>
  <si>
    <t>Length of contract</t>
  </si>
  <si>
    <t>Extension Options</t>
  </si>
  <si>
    <t>Current Expiry Date</t>
  </si>
  <si>
    <t>Contract Type</t>
  </si>
  <si>
    <t>StAlbans_Agreement2008b01(from Legal Register)</t>
  </si>
  <si>
    <t>Modern Gov Committee Mgt System software support &amp; maintenance</t>
  </si>
  <si>
    <t>New Technology Enterprise Limited (Civica Modern.Gov)</t>
  </si>
  <si>
    <t>Yes</t>
  </si>
  <si>
    <t>No</t>
  </si>
  <si>
    <t>N/A</t>
  </si>
  <si>
    <t>Customer, Business and Corporate Support</t>
  </si>
  <si>
    <t>Democratic Services</t>
  </si>
  <si>
    <t>1 year rolling</t>
  </si>
  <si>
    <t>Annual Review</t>
  </si>
  <si>
    <t>Contract let via tender</t>
  </si>
  <si>
    <t>Agreement for Connect Service ( and Equipment)</t>
  </si>
  <si>
    <t>Public-i</t>
  </si>
  <si>
    <t>£16,327.00  (recurrent webcasting only)</t>
  </si>
  <si>
    <t>3 year</t>
  </si>
  <si>
    <t>none</t>
  </si>
  <si>
    <t>ESPO MSTAR Framework - Agency Workers</t>
  </si>
  <si>
    <t>Provision of neutral vendor service for agency temps</t>
  </si>
  <si>
    <t>Comensura</t>
  </si>
  <si>
    <t>£500,000 to £1,000,000</t>
  </si>
  <si>
    <t>Human Resources</t>
  </si>
  <si>
    <t>3 Years</t>
  </si>
  <si>
    <t>1 + 1</t>
  </si>
  <si>
    <t>Contract let via framework</t>
  </si>
  <si>
    <t>Employee Assistance Programme</t>
  </si>
  <si>
    <t>Vita Health (Formerly Right Management)</t>
  </si>
  <si>
    <t>2 years</t>
  </si>
  <si>
    <t>Absence Management System</t>
  </si>
  <si>
    <t>Absence Management Solution</t>
  </si>
  <si>
    <t>GoodShape (Formerly FirstCare Ltd)</t>
  </si>
  <si>
    <t>1 year</t>
  </si>
  <si>
    <t>Selection Testing</t>
  </si>
  <si>
    <t>Online Selection Testing Portal &amp; Test Credits</t>
  </si>
  <si>
    <t>SHL/CEB Talent Management</t>
  </si>
  <si>
    <t>Annual Renewal</t>
  </si>
  <si>
    <t>Contract let via quote</t>
  </si>
  <si>
    <t>Recruitment Advertisement</t>
  </si>
  <si>
    <t>Recruitment and Campaign Advertisements</t>
  </si>
  <si>
    <t>Candomedia Ltd</t>
  </si>
  <si>
    <t>1 Month Rolling</t>
  </si>
  <si>
    <t>Recruitment ATS (Applicant Tracking System)</t>
  </si>
  <si>
    <t>Hireful Ltd</t>
  </si>
  <si>
    <t xml:space="preserve">Occupational Health Contract </t>
  </si>
  <si>
    <t>Occupational Health services</t>
  </si>
  <si>
    <t>BHSF Occupational Health Ltd (formally Nexus Healthcare )</t>
  </si>
  <si>
    <t>4 years</t>
  </si>
  <si>
    <t>Group Life Assurance</t>
  </si>
  <si>
    <t>Life Assurance</t>
  </si>
  <si>
    <t>Canada Life</t>
  </si>
  <si>
    <t>annual review</t>
  </si>
  <si>
    <t>436a</t>
  </si>
  <si>
    <t>Financial Management System</t>
  </si>
  <si>
    <t>Capita IB Solutions</t>
  </si>
  <si>
    <t>Customer, Business and Corporate support</t>
  </si>
  <si>
    <t>Finance</t>
  </si>
  <si>
    <t>1.5 Years</t>
  </si>
  <si>
    <t>Buildings Insurance - Leasehold Flats &amp; Mortgaged properties</t>
  </si>
  <si>
    <t>Buildings Insurance arranged on behalf of leaseholders and Council mortgagors</t>
  </si>
  <si>
    <t xml:space="preserve">Zurich Municipal </t>
  </si>
  <si>
    <t xml:space="preserve">3 years </t>
  </si>
  <si>
    <t xml:space="preserve">2 year extension option </t>
  </si>
  <si>
    <t>Cash Receipting &amp; Income Distribution Systems</t>
  </si>
  <si>
    <t xml:space="preserve">5 years </t>
  </si>
  <si>
    <t>Access Paysuite Ltd (Known as Capita Pay 360 now The Access Group)</t>
  </si>
  <si>
    <t>3 years</t>
  </si>
  <si>
    <t>1+1</t>
  </si>
  <si>
    <t xml:space="preserve">Agreement for the provision of an integrated legal case management and time recording system </t>
  </si>
  <si>
    <t>Iken Business Limited</t>
  </si>
  <si>
    <t>Legal</t>
  </si>
  <si>
    <t>Thomson Reuters On-line Publications Service</t>
  </si>
  <si>
    <t xml:space="preserve">On-line provision of legal publications </t>
  </si>
  <si>
    <t>Thomson Reuters Professional UK Limited</t>
  </si>
  <si>
    <t>Via Public Law Partnership Framework</t>
  </si>
  <si>
    <t>Lexis Nexis On-line Publications</t>
  </si>
  <si>
    <t>RELX (UK) Limited T/A Lexis Nexis</t>
  </si>
  <si>
    <t>Inform Plc - Business Rates</t>
  </si>
  <si>
    <t>Business Rates RV finder and Appeals Provision calculation</t>
  </si>
  <si>
    <t>Inform Plc</t>
  </si>
  <si>
    <t>Revenues</t>
  </si>
  <si>
    <t>EntitledTo</t>
  </si>
  <si>
    <t>Benefit Calculator tool (St Albans branded)</t>
  </si>
  <si>
    <t>EntitledTo Ltd</t>
  </si>
  <si>
    <t>£2,600</t>
  </si>
  <si>
    <t>Benefits</t>
  </si>
  <si>
    <t>31/03/2022</t>
  </si>
  <si>
    <t>AllPay Ltd - Call off contract relating to electronic payment services</t>
  </si>
  <si>
    <t xml:space="preserve">Call off contract relating to electronic payment services (Lot 1 - Multiple Network Managed Service) </t>
  </si>
  <si>
    <t>AllPay Ltd</t>
  </si>
  <si>
    <t>Extend for 12 months, with maximum of 2 additional extensions.</t>
  </si>
  <si>
    <t>Anti Fraud Service</t>
  </si>
  <si>
    <t>To undertake anti fraud investigations</t>
  </si>
  <si>
    <t>Dacorum Council</t>
  </si>
  <si>
    <t>Internal Audit Service</t>
  </si>
  <si>
    <t>To undertake audits</t>
  </si>
  <si>
    <t>Elucidate Consulting Ltd</t>
  </si>
  <si>
    <t xml:space="preserve">External Audit </t>
  </si>
  <si>
    <t>external audit</t>
  </si>
  <si>
    <t>BDO LLP</t>
  </si>
  <si>
    <t>5 years contract</t>
  </si>
  <si>
    <t>Through PSAA framework</t>
  </si>
  <si>
    <t>KMPG LLP</t>
  </si>
  <si>
    <t>Payroll Services</t>
  </si>
  <si>
    <t>Provision of payroll services using MHR Global</t>
  </si>
  <si>
    <t>Softcat Ltd</t>
  </si>
  <si>
    <t>5 years</t>
  </si>
  <si>
    <t>None</t>
  </si>
  <si>
    <t>Insurance Broking services</t>
  </si>
  <si>
    <t>Provision of Insurance Broking services</t>
  </si>
  <si>
    <t>Marsh Ltd</t>
  </si>
  <si>
    <t xml:space="preserve"> </t>
  </si>
  <si>
    <t>Extended for 2 years under HOS approval</t>
  </si>
  <si>
    <t>Delivery of polling booths</t>
  </si>
  <si>
    <t xml:space="preserve">Supply, delivery &amp; set up of polling booths </t>
  </si>
  <si>
    <t xml:space="preserve">Auckland Manufacturing </t>
  </si>
  <si>
    <t>SME</t>
  </si>
  <si>
    <t>Electoral Services</t>
  </si>
  <si>
    <t>1/11//2018</t>
  </si>
  <si>
    <t>Contract Let by quote</t>
  </si>
  <si>
    <t>Xpress Electoral Management System</t>
  </si>
  <si>
    <t>Electoral registration and election management software</t>
  </si>
  <si>
    <t>Civica</t>
  </si>
  <si>
    <t>Election Services  Stationery</t>
  </si>
  <si>
    <t>Provision of election and electoral registration stationery</t>
  </si>
  <si>
    <t>Civica Election Services</t>
  </si>
  <si>
    <t xml:space="preserve">2022-ITT8180-project6155 </t>
  </si>
  <si>
    <t xml:space="preserve">Enterprise Printing Solution
Crown Commercial Services Framework RM6174
Lot 2: Multifunctional (MFDs), print management and / or digital workflow </t>
  </si>
  <si>
    <t>Office printers, production printers, cloud solution and software, service and maintenance.</t>
  </si>
  <si>
    <t>Konica Minolta Business Solutions (UK) Ltd</t>
  </si>
  <si>
    <t> </t>
  </si>
  <si>
    <t xml:space="preserve">Digital Services </t>
  </si>
  <si>
    <t xml:space="preserve"> Review by the end of January 2027</t>
  </si>
  <si>
    <t>CCS RM1063</t>
  </si>
  <si>
    <t>Postal Goods and Services</t>
  </si>
  <si>
    <t xml:space="preserve">Hybrid print and mail service including Council Tax annual billing </t>
  </si>
  <si>
    <t>Ricoh</t>
  </si>
  <si>
    <t>1 Year</t>
  </si>
  <si>
    <t>18 + 18 + 18 + 18 months</t>
  </si>
  <si>
    <t>SI-187655</t>
  </si>
  <si>
    <t>Support and maintainence</t>
  </si>
  <si>
    <t>Franking Machine</t>
  </si>
  <si>
    <t>Mailing Room</t>
  </si>
  <si>
    <t>6 years</t>
  </si>
  <si>
    <t>1 year (annual reviews)</t>
  </si>
  <si>
    <t xml:space="preserve">CCS RM6017 </t>
  </si>
  <si>
    <t>Enveloping machine</t>
  </si>
  <si>
    <t>Quadient</t>
  </si>
  <si>
    <t>3 years + 3 years</t>
  </si>
  <si>
    <t>Utility Bills &amp; Gas Supply</t>
  </si>
  <si>
    <t xml:space="preserve">Supply of gas </t>
  </si>
  <si>
    <t>Total Energy</t>
  </si>
  <si>
    <t>£324,000</t>
  </si>
  <si>
    <t>Procurement</t>
  </si>
  <si>
    <t xml:space="preserve">Contract let via framework </t>
  </si>
  <si>
    <t>Utility Bills &amp; Electricity Supply</t>
  </si>
  <si>
    <t xml:space="preserve">Supply of electricity </t>
  </si>
  <si>
    <t>EDF</t>
  </si>
  <si>
    <t>2 Years</t>
  </si>
  <si>
    <t>Hosting, support and maintainence</t>
  </si>
  <si>
    <t>Website hosting and support</t>
  </si>
  <si>
    <t>CIVIC UK</t>
  </si>
  <si>
    <t>Information &amp; Communication Technology</t>
  </si>
  <si>
    <t>Insurance Tender 2022</t>
  </si>
  <si>
    <t>Liability, Motor, Crime &amp; Group Peronal Accident</t>
  </si>
  <si>
    <t>Zurich Municipal</t>
  </si>
  <si>
    <t>2 yrs</t>
  </si>
  <si>
    <t>Insurance Tender 2023</t>
  </si>
  <si>
    <t>Property, Contract works &amp; terrorism</t>
  </si>
  <si>
    <t>Travelers Insurance Co. Ltd</t>
  </si>
  <si>
    <t>2yrs</t>
  </si>
  <si>
    <t>Engineering</t>
  </si>
  <si>
    <t>British Egineering Services Ltd</t>
  </si>
  <si>
    <t>Out of Hours Answering Service</t>
  </si>
  <si>
    <t>The Answering Service</t>
  </si>
  <si>
    <t xml:space="preserve">Customer Services </t>
  </si>
  <si>
    <t>1 years</t>
  </si>
  <si>
    <t>Internal Audit Services</t>
  </si>
  <si>
    <t>Provide Shared Service Internal Audit to SADC</t>
  </si>
  <si>
    <t>Broxbourne Council</t>
  </si>
  <si>
    <t>M &amp; E maintenance contract for all Estate Service Buildings</t>
  </si>
  <si>
    <t>Term maintenance contract for all Estate Service Buildings</t>
  </si>
  <si>
    <t>GetFix Ltd</t>
  </si>
  <si>
    <t>Estates</t>
  </si>
  <si>
    <t>Lift Maintenance Contract</t>
  </si>
  <si>
    <t>Lift servicing and maintenance</t>
  </si>
  <si>
    <t>Lift Engineering Services</t>
  </si>
  <si>
    <t>Water Management</t>
  </si>
  <si>
    <t>Legionella control</t>
  </si>
  <si>
    <t>Hydro-x</t>
  </si>
  <si>
    <t>NA</t>
  </si>
  <si>
    <t>Marlborough Pavilion</t>
  </si>
  <si>
    <t>Main Contractor for Marlborough Pavilion Project</t>
  </si>
  <si>
    <t>Motacus Constructions</t>
  </si>
  <si>
    <t>Capital Projects</t>
  </si>
  <si>
    <t>20 months</t>
  </si>
  <si>
    <t>Open Tender</t>
  </si>
  <si>
    <t>CCOS South</t>
  </si>
  <si>
    <t>Project Management Consultancy</t>
  </si>
  <si>
    <t>Turner &amp; Townsend</t>
  </si>
  <si>
    <t>Open tender</t>
  </si>
  <si>
    <t xml:space="preserve">CCOS S </t>
  </si>
  <si>
    <t>Principal Designer/CDM - for construction phase</t>
  </si>
  <si>
    <t>Frankhams</t>
  </si>
  <si>
    <t>Commercial Agents to have design input and ensure successful rental of commercial spaces</t>
  </si>
  <si>
    <t>Aitchison Raffety</t>
  </si>
  <si>
    <t>TBC</t>
  </si>
  <si>
    <t xml:space="preserve">1 year </t>
  </si>
  <si>
    <t>Estate Agents to have design input and ensure successful sales of residential units</t>
  </si>
  <si>
    <t>Frosts</t>
  </si>
  <si>
    <t>1% of sales made</t>
  </si>
  <si>
    <t xml:space="preserve">Client Design Advisor </t>
  </si>
  <si>
    <t>Kyle Smart Associates</t>
  </si>
  <si>
    <t>Direct Award</t>
  </si>
  <si>
    <t>Main Construction Contract</t>
  </si>
  <si>
    <t>Morgan Sindall</t>
  </si>
  <si>
    <t>ec</t>
  </si>
  <si>
    <t>BDB Pitmans</t>
  </si>
  <si>
    <t>Contract let via minimum of 3 quotes</t>
  </si>
  <si>
    <t>Idox Estates Management Software</t>
  </si>
  <si>
    <t>Idox</t>
  </si>
  <si>
    <t>HRA Right to Buy Valuation Service</t>
  </si>
  <si>
    <t>Rumball Sedgwick</t>
  </si>
  <si>
    <t>Asset Valuation for Capital Accounting purposes</t>
  </si>
  <si>
    <t>CBRE Ltd</t>
  </si>
  <si>
    <t>1 year + 1 year</t>
  </si>
  <si>
    <t>Tender through Framework</t>
  </si>
  <si>
    <t>Contract For Drainage and Car Park Works At Ridgeview Lodge, London Colney</t>
  </si>
  <si>
    <t>Drainage upgrade</t>
  </si>
  <si>
    <t>Ryebridge Ltd</t>
  </si>
  <si>
    <t>Capital Projects/Housing</t>
  </si>
  <si>
    <t>Works At Noke Shot Garages East, 35a And 35b Porters Hill, 46 Noke Shot And Land To The Rear Of Noke Shot, Harpenden,</t>
  </si>
  <si>
    <t xml:space="preserve">Main works contract </t>
  </si>
  <si>
    <t xml:space="preserve">Jarvis Contracting Ltd					</t>
  </si>
  <si>
    <t>Design and construction of 7 residential units</t>
  </si>
  <si>
    <t xml:space="preserve">Taylor French Developers </t>
  </si>
  <si>
    <t>Noke Shot</t>
  </si>
  <si>
    <t>Sales Fees for Properties</t>
  </si>
  <si>
    <t xml:space="preserve">Frosts Estate Agents </t>
  </si>
  <si>
    <t>Tendered</t>
  </si>
  <si>
    <t>Cost Consultant Services RIBA stages 3-6</t>
  </si>
  <si>
    <t>Stace Construction &amp; Property Consultants</t>
  </si>
  <si>
    <t xml:space="preserve"> Ridgeview Lodge Project</t>
  </si>
  <si>
    <t>Cost Consultant Support for Drainage Upgrade</t>
  </si>
  <si>
    <t>WT Partnership</t>
  </si>
  <si>
    <t>HCC1911908</t>
  </si>
  <si>
    <t>Building Cleaning Services</t>
  </si>
  <si>
    <t xml:space="preserve">Evergreen Facilities Services Ltd </t>
  </si>
  <si>
    <t>5 Years</t>
  </si>
  <si>
    <t>Verulamium Park Bridge</t>
  </si>
  <si>
    <t>Detailed Design Services</t>
  </si>
  <si>
    <t>Stirling Maynard</t>
  </si>
  <si>
    <t>13/1/2020</t>
  </si>
  <si>
    <t>Dependent on achieving necessary approvals</t>
  </si>
  <si>
    <t>EV Charge Points Phase 1 (Westminster Lodge and Harpenden Leisure Centre)</t>
  </si>
  <si>
    <t>Design, Build and Operate</t>
  </si>
  <si>
    <t>Blink Charging UK Ltd (formally called E B Charging Limited)</t>
  </si>
  <si>
    <t>30/10/2020</t>
  </si>
  <si>
    <t>29/10/2023</t>
  </si>
  <si>
    <t>Tender through NHS Framework</t>
  </si>
  <si>
    <t>EV Charge Point - Cotlands Wick, Hart Road, Keyfield Terrace, London Road Car Parks</t>
  </si>
  <si>
    <t>Swarco UK Ltd</t>
  </si>
  <si>
    <t>Estate Services</t>
  </si>
  <si>
    <t>King Offa Housing Development</t>
  </si>
  <si>
    <t>King Offa Housing Development - Main Works Contract</t>
  </si>
  <si>
    <t>Jarvis Contracting Ltd.</t>
  </si>
  <si>
    <t>£4,781,251</t>
  </si>
  <si>
    <t>The Hedges Housing Development</t>
  </si>
  <si>
    <t>The Hedges Housing Development - Main Works Contract</t>
  </si>
  <si>
    <t>Parrott Construction Ltd</t>
  </si>
  <si>
    <t>The Hedges Redevelopment Project</t>
  </si>
  <si>
    <t>QS Services</t>
  </si>
  <si>
    <t>StaceLLP</t>
  </si>
  <si>
    <t>EA Services</t>
  </si>
  <si>
    <t>3 quotes</t>
  </si>
  <si>
    <t>King Offa Redevelopment Project</t>
  </si>
  <si>
    <t>Multi-disciplinary services relating to King Offa</t>
  </si>
  <si>
    <t>Pick Everard Ltd</t>
  </si>
  <si>
    <t>Monthly</t>
  </si>
  <si>
    <t>Direct Award via framework</t>
  </si>
  <si>
    <t>PCSA for Drakes Drive Housing Project</t>
  </si>
  <si>
    <t>Pre Construction services for Drakes Drive</t>
  </si>
  <si>
    <t>United Living (South) Ltd</t>
  </si>
  <si>
    <t>Contract via a framework</t>
  </si>
  <si>
    <t>St Albans Wayfinding Monoliths Contract (project concept and graphics)</t>
  </si>
  <si>
    <t>Project to install way finding monoliths in St Albans City centre (including project concept and graphics).</t>
  </si>
  <si>
    <t>Placemarque  / Workshop 2</t>
  </si>
  <si>
    <t>Minimal - £0 - £2k</t>
  </si>
  <si>
    <t>Community &amp; Place Delivery</t>
  </si>
  <si>
    <t>Spatial Planning</t>
  </si>
  <si>
    <t>01/03/2012 (approx)</t>
  </si>
  <si>
    <t>n/a</t>
  </si>
  <si>
    <t>Tree survey MyTrees software &amp; support</t>
  </si>
  <si>
    <t>Provision of web based tree survey software &amp; associated support</t>
  </si>
  <si>
    <t>Tim Moya Associates</t>
  </si>
  <si>
    <t>To date £1000</t>
  </si>
  <si>
    <t>Sustainability Appraisal and Habitat Regulations Assessment for the Local Plan</t>
  </si>
  <si>
    <t>Aecom</t>
  </si>
  <si>
    <t>varied</t>
  </si>
  <si>
    <t xml:space="preserve">Playing Pitch Strategy </t>
  </si>
  <si>
    <t>KKP</t>
  </si>
  <si>
    <t>£19,890</t>
  </si>
  <si>
    <t>Local Plan support</t>
  </si>
  <si>
    <t>DAC Planning</t>
  </si>
  <si>
    <t>£21,750</t>
  </si>
  <si>
    <t>Local Plan consultation software</t>
  </si>
  <si>
    <t>Objective Corporation Limited</t>
  </si>
  <si>
    <t>01/06/2010 (Approx)</t>
  </si>
  <si>
    <t>Anual Review</t>
  </si>
  <si>
    <t>Green Belt Review</t>
  </si>
  <si>
    <t>Ove Arup &amp; Partners International Ltd</t>
  </si>
  <si>
    <t>£186,277</t>
  </si>
  <si>
    <t>Infrastructure Delivery Plan (IDP)</t>
  </si>
  <si>
    <t>Infrastructre Delivery Plan (IDP)</t>
  </si>
  <si>
    <t>OVE ARUP &amp; Partners Ltd</t>
  </si>
  <si>
    <t>Bernards Heath Play Area - Supply and Install of new play area</t>
  </si>
  <si>
    <t>HAGS SMP Ltd</t>
  </si>
  <si>
    <t>fixed</t>
  </si>
  <si>
    <t>Green Spaces</t>
  </si>
  <si>
    <t>Cunningham Avenue Play Area - Supply and Install of new play area</t>
  </si>
  <si>
    <t>KOMPAN Ltd</t>
  </si>
  <si>
    <t>Provision of Homeless Decision Reviews to SADC</t>
  </si>
  <si>
    <t>Homelessness Decision Reviews</t>
  </si>
  <si>
    <t>Residential Management Group Ltd</t>
  </si>
  <si>
    <t>Strategic Housing</t>
  </si>
  <si>
    <t>18 months</t>
  </si>
  <si>
    <t>1 year extension</t>
  </si>
  <si>
    <t>Citizens Advice Housing Caseworker</t>
  </si>
  <si>
    <t>Provision of Housing Caseworkers (2x)</t>
  </si>
  <si>
    <t>Citizens Advice</t>
  </si>
  <si>
    <t>Voluntary</t>
  </si>
  <si>
    <t>12 months</t>
  </si>
  <si>
    <t>below threshold</t>
  </si>
  <si>
    <t>Energy Efficiency/ Low Carbon works</t>
  </si>
  <si>
    <t>Housing Repairs  Housing Capital Projects (Phase 2)</t>
  </si>
  <si>
    <t>Correct Contract Services Ltd</t>
  </si>
  <si>
    <t>Housing Asset Team</t>
  </si>
  <si>
    <t>31 months</t>
  </si>
  <si>
    <t>Penmilne Contractors</t>
  </si>
  <si>
    <t>+1+1 option available</t>
  </si>
  <si>
    <t>Provision of Housing Options software</t>
  </si>
  <si>
    <t>Provision of software for Housing department and related IT support</t>
  </si>
  <si>
    <t>Housing Partners</t>
  </si>
  <si>
    <t>Contract let via Framework - GCloud 13</t>
  </si>
  <si>
    <t>Housing Management SoftWare System</t>
  </si>
  <si>
    <t>Software  with property and tenancy details, repairs information, service charge information and repairs</t>
  </si>
  <si>
    <t>Orchard</t>
  </si>
  <si>
    <t>Housing</t>
  </si>
  <si>
    <t>Ongoing</t>
  </si>
  <si>
    <t>Rolling</t>
  </si>
  <si>
    <t>Originally let via tender  circa 1995</t>
  </si>
  <si>
    <t>LeasePlan Flexible Master Rental Agreement</t>
  </si>
  <si>
    <t>Provision of vans for parking enforcement and car parks teams</t>
  </si>
  <si>
    <t>Leaseplan</t>
  </si>
  <si>
    <t>£7,530.16 (£3,765.08 per vehicle)</t>
  </si>
  <si>
    <t xml:space="preserve">Parking </t>
  </si>
  <si>
    <t>36 months</t>
  </si>
  <si>
    <t>6 months rolling</t>
  </si>
  <si>
    <t>lease agreement</t>
  </si>
  <si>
    <t>Provision of a car for parking enforcement team</t>
  </si>
  <si>
    <t>Pest Control &amp; Stray Dog Collection Services</t>
  </si>
  <si>
    <t>Pest Control &amp; Stray Dog Collections</t>
  </si>
  <si>
    <t>SDK (Environmental) Limited</t>
  </si>
  <si>
    <t>Communtiy &amp; Place Delivery</t>
  </si>
  <si>
    <t>Reg Services</t>
  </si>
  <si>
    <t>Contract via Quote</t>
  </si>
  <si>
    <t xml:space="preserve">New Museum and Gallery Catering Brief </t>
  </si>
  <si>
    <t>Leafi</t>
  </si>
  <si>
    <t>Museum Service</t>
  </si>
  <si>
    <t>20/12/2017</t>
  </si>
  <si>
    <t>20/12/2022</t>
  </si>
  <si>
    <t xml:space="preserve">Tendered </t>
  </si>
  <si>
    <t>Maintenance, Repair &amp; new installs</t>
  </si>
  <si>
    <t>Watret &amp; Co Ltd</t>
  </si>
  <si>
    <t>5 + 5 years</t>
  </si>
  <si>
    <t xml:space="preserve">Control Of Legionella Bacteria Contract </t>
  </si>
  <si>
    <t>Orion Engineering Services</t>
  </si>
  <si>
    <t>2+1 Years</t>
  </si>
  <si>
    <t>The Annual Servicing, safety testing and cleaning of Gas appliances and associated detectors to local authority dwellings. And the routine servicing and maintenance, including 24 hour call out service to communal heating systems.</t>
  </si>
  <si>
    <t>Quality Heating</t>
  </si>
  <si>
    <t>it I think</t>
  </si>
  <si>
    <t>Integrated Asset Management Service - housing repairs and some capital projects</t>
  </si>
  <si>
    <t>Housing Repairs  Housing Capital Projects</t>
  </si>
  <si>
    <t>Morgan Sindall Property Services</t>
  </si>
  <si>
    <t>£4M</t>
  </si>
  <si>
    <t>£20M</t>
  </si>
  <si>
    <t xml:space="preserve">5+5 years (15 total) </t>
  </si>
  <si>
    <t>Door Entry Systems</t>
  </si>
  <si>
    <t>Masco</t>
  </si>
  <si>
    <t>£100,000</t>
  </si>
  <si>
    <t>Communal Lights Electrical testing</t>
  </si>
  <si>
    <t>Communal Lights maintenance</t>
  </si>
  <si>
    <t>£50,000</t>
  </si>
  <si>
    <t xml:space="preserve">Extended by 1+1 year  </t>
  </si>
  <si>
    <t xml:space="preserve">Communal Aerials </t>
  </si>
  <si>
    <t>SCCI currently</t>
  </si>
  <si>
    <t>£20,000</t>
  </si>
  <si>
    <t>£60,000</t>
  </si>
  <si>
    <t>Fire alarm and fire fighting equip</t>
  </si>
  <si>
    <t xml:space="preserve">Servicing &amp; Repair of alarm systems </t>
  </si>
  <si>
    <t>T &amp; J Fire</t>
  </si>
  <si>
    <t>Maintenance to Passenger Lifts  and Lift /Stair Lifts Hoist contract</t>
  </si>
  <si>
    <t>Stannah Lift Services Ltd</t>
  </si>
  <si>
    <t>£70,000</t>
  </si>
  <si>
    <t>£180,000</t>
  </si>
  <si>
    <t>1+1 option available to extend</t>
  </si>
  <si>
    <t>Promaster</t>
  </si>
  <si>
    <t>Housing condition survey, servising, energy and asbestos monitoring software.</t>
  </si>
  <si>
    <t>Homeswapper Renewal</t>
  </si>
  <si>
    <t>Provision of Home Swapper mutual exchange service to residents in the district</t>
  </si>
  <si>
    <t>Marlborough Road, St Albans</t>
  </si>
  <si>
    <t>Provision of staffing at temporary accommodation units</t>
  </si>
  <si>
    <t>Hightown Housing Association</t>
  </si>
  <si>
    <t>10 years</t>
  </si>
  <si>
    <t>St Claire's, Church Crescent, St Albans</t>
  </si>
  <si>
    <t>Housing Repairs &amp; Maintenance</t>
  </si>
  <si>
    <t>Rent Sense Software</t>
  </si>
  <si>
    <t>Installation of Rent Sense Software</t>
  </si>
  <si>
    <t>Mobysoft Ltd</t>
  </si>
  <si>
    <t>12 Months</t>
  </si>
  <si>
    <t>Lone worker protection</t>
  </si>
  <si>
    <t>Provision and monitoring of lone worker devices for staff</t>
  </si>
  <si>
    <t>SoloProtect</t>
  </si>
  <si>
    <t>Grounds Maintenance</t>
  </si>
  <si>
    <t>Grounds Maintenance services to parks and green spaces in district plus hanging basket maintenance for parish councils</t>
  </si>
  <si>
    <t>John O'Connor (Grounds Maintenance) Limited</t>
  </si>
  <si>
    <t>Parks &amp; Green Spaces</t>
  </si>
  <si>
    <t>10 Years</t>
  </si>
  <si>
    <t>Expiry: Contract is being extended by 4 years to 2028 (SF: 13/7/22)</t>
  </si>
  <si>
    <t>Play areas inspection agreement</t>
  </si>
  <si>
    <t>The Play Inspection Company</t>
  </si>
  <si>
    <t>2021 totalled £3,739  for 79 play areas of which £1,798 was SADC</t>
  </si>
  <si>
    <t>£</t>
  </si>
  <si>
    <t xml:space="preserve">Parks &amp; Green Spaces </t>
  </si>
  <si>
    <t>31/12/2024</t>
  </si>
  <si>
    <t>Waste Management Contract</t>
  </si>
  <si>
    <t>Contract for Waste Management and Cleansing</t>
  </si>
  <si>
    <t>Veolia Environmental Services (UK) Limited</t>
  </si>
  <si>
    <t>Waste Management</t>
  </si>
  <si>
    <t>8 years</t>
  </si>
  <si>
    <t>Public Conveniences Contract</t>
  </si>
  <si>
    <t>Contract for Cleansing of Public Conveniences</t>
  </si>
  <si>
    <t>Urbaser Limited</t>
  </si>
  <si>
    <t>Commercial Waste Disposal via HCC</t>
  </si>
  <si>
    <t>Recharge for the disposal of commercial and market waste</t>
  </si>
  <si>
    <t>Structural Engineer</t>
  </si>
  <si>
    <t>David Carr</t>
  </si>
  <si>
    <t>Building Control</t>
  </si>
  <si>
    <t>Out of Hours Emergency Contractors</t>
  </si>
  <si>
    <t>C. S. Hodges &amp; son</t>
  </si>
  <si>
    <t>28 day notice for termination</t>
  </si>
  <si>
    <t xml:space="preserve">Unattended Payments Service Agreement </t>
  </si>
  <si>
    <t xml:space="preserve">Provision of card payment processing </t>
  </si>
  <si>
    <t>Advam</t>
  </si>
  <si>
    <t>Fully Comprehensive Maintenance Agreement</t>
  </si>
  <si>
    <t>Maintenance service for on and off street pay and display machines</t>
  </si>
  <si>
    <t>Flowbird Smart City Uk Ltd</t>
  </si>
  <si>
    <t>On-going connectivity costs - ArchiPel</t>
  </si>
  <si>
    <t>Card payments processing fees for off-street car parks (exc. Multi Storey)</t>
  </si>
  <si>
    <t xml:space="preserve">Smartfolio Easy Plus Download incl. Airtime </t>
  </si>
  <si>
    <t>Smartfolio Easy Plus Download - back office system for pay terminals, Airtime</t>
  </si>
  <si>
    <t>30/092022</t>
  </si>
  <si>
    <t>Planned Preventative Maintenance Agreement</t>
  </si>
  <si>
    <t>Maintenance contract for equipment at two multi storey car parks</t>
  </si>
  <si>
    <t>NCP Ltd</t>
  </si>
  <si>
    <t xml:space="preserve">12 months </t>
  </si>
  <si>
    <t xml:space="preserve">Agreement for the Provision of the PayByPhone Service </t>
  </si>
  <si>
    <t>Parking cashless payment provider</t>
  </si>
  <si>
    <t>Pay By Phone Ltd (PBP)</t>
  </si>
  <si>
    <t>24 months</t>
  </si>
  <si>
    <t>Contract via Framework</t>
  </si>
  <si>
    <t xml:space="preserve">Cash collections </t>
  </si>
  <si>
    <t>Cash collections for 3 different teams, parking, finance and museums (collections from  parking meters, Museums and in St Peters Street and Verulamium car park and from the Civic Offices)</t>
  </si>
  <si>
    <t>Jade Securit Services /WearePivotal</t>
  </si>
  <si>
    <t>Parking - £19,000 Museums - £1000 &amp; Finance £1000</t>
  </si>
  <si>
    <t>ShopSafe Service Agreement</t>
  </si>
  <si>
    <t>Provision of 2 radios for St Albans Business Crime Partnership</t>
  </si>
  <si>
    <t>ShopSafe Ltd</t>
  </si>
  <si>
    <t>6 months extension</t>
  </si>
  <si>
    <t>CCTV Maintenance contract</t>
  </si>
  <si>
    <t>Maintenance contract for the CCTV equipment at Drovers Way and Russell Ave car parks</t>
  </si>
  <si>
    <t>Videcom Ltd</t>
  </si>
  <si>
    <t>01/10/201</t>
  </si>
  <si>
    <t>Bottled Water and water coolers</t>
  </si>
  <si>
    <t>Provision of bottled water and colers to the offices in Drovers Way car park</t>
  </si>
  <si>
    <t>Eden Springs Ltd</t>
  </si>
  <si>
    <t>Digital Traffic Order Software</t>
  </si>
  <si>
    <t>Yellow Line Parking Ltd T/A Appyway Ltd</t>
  </si>
  <si>
    <t>Appyway_survey_&amp;_onboarding</t>
  </si>
  <si>
    <t>Digital Mapping</t>
  </si>
  <si>
    <t>Bodycams for Enforcment Officers</t>
  </si>
  <si>
    <t>Reliance High-Tech Ltd</t>
  </si>
  <si>
    <t>contract via quote</t>
  </si>
  <si>
    <t>Gritting of Car Parks in St Albans and Harpenden x12</t>
  </si>
  <si>
    <t>Clearway Gritting</t>
  </si>
  <si>
    <t>Contract via Open Tender</t>
  </si>
  <si>
    <t>Maintenance Service Agreement for Multi-Story Car Parks</t>
  </si>
  <si>
    <t>Summit Elevators</t>
  </si>
  <si>
    <t xml:space="preserve">Land and Countryside Mngt </t>
  </si>
  <si>
    <t xml:space="preserve">provision of advice on land managemant, GAP delivery and volunteer mngt </t>
  </si>
  <si>
    <t xml:space="preserve">CMS ( HCC CRoW Team) </t>
  </si>
  <si>
    <t xml:space="preserve">ongoing </t>
  </si>
  <si>
    <t xml:space="preserve">1 Year </t>
  </si>
  <si>
    <t>agreement</t>
  </si>
  <si>
    <t xml:space="preserve">A wilder St Albans </t>
  </si>
  <si>
    <t xml:space="preserve">increase biodiversity – natural habitats and the species they support - across the SADC by facilitating and enabling a coordinated programme of practical action by the local community </t>
  </si>
  <si>
    <t>Herts and Middlesex Wildlife Trust</t>
  </si>
  <si>
    <t>2 to 2. 5  years</t>
  </si>
  <si>
    <t>on review</t>
  </si>
  <si>
    <t xml:space="preserve">Housing Removals </t>
  </si>
  <si>
    <t>Removal and storage of goods for council tenants</t>
  </si>
  <si>
    <t>AllTime Removals &amp; Storage  Ltd</t>
  </si>
  <si>
    <t>2 years (1+1)</t>
  </si>
  <si>
    <t>Via Quote</t>
  </si>
  <si>
    <t>Management of Leisure facilities</t>
  </si>
  <si>
    <t>Management of Leisure facilities (8 Facilities &amp; Services)</t>
  </si>
  <si>
    <t>Everyone Active (SLM)</t>
  </si>
  <si>
    <t>Leisure</t>
  </si>
  <si>
    <t>Leisure Health &amp; Saftey Consultants</t>
  </si>
  <si>
    <t>Health &amp; Saftey Consultants</t>
  </si>
  <si>
    <t>Right Directions</t>
  </si>
  <si>
    <t xml:space="preserve">1 Nuns Lane - Adaptations </t>
  </si>
  <si>
    <t>Diamond Build Group Plc</t>
  </si>
  <si>
    <t>3 months</t>
  </si>
  <si>
    <t>tbc</t>
  </si>
  <si>
    <t>11 Howland Garth - Adaptations</t>
  </si>
  <si>
    <t>Funding for Specialist Domestic Abuse Workers</t>
  </si>
  <si>
    <t>SAHWR</t>
  </si>
  <si>
    <t>Agreement</t>
  </si>
  <si>
    <t>AI Validator and Plan X Integration</t>
  </si>
  <si>
    <t>Agile Applications Ltd</t>
  </si>
  <si>
    <t>Development Management</t>
  </si>
  <si>
    <t>2 year</t>
  </si>
  <si>
    <t>Supply and Install New play area at Bernards Heath</t>
  </si>
  <si>
    <t>Bernards Heath Play Area</t>
  </si>
  <si>
    <t>Parks and Green Spaces</t>
  </si>
  <si>
    <t>6 months</t>
  </si>
  <si>
    <t>Supply and Install New play area at Cunningham Avenue</t>
  </si>
  <si>
    <t>Cunningham Avenue Play Area</t>
  </si>
  <si>
    <t>Provision of CCTV &amp; Monitoring</t>
  </si>
  <si>
    <t>Videcom</t>
  </si>
  <si>
    <t>£266,989, year one. Re-charge to Welwyn Hatfield of £97,277</t>
  </si>
  <si>
    <t>Strategy, Policy &amp; Transformation</t>
  </si>
  <si>
    <t>Community Protection</t>
  </si>
  <si>
    <t>5 years with option of 2 year extension.</t>
  </si>
  <si>
    <t>NEC Application Software Support (Northgate Revenues &amp; Benefits)</t>
  </si>
  <si>
    <t>Consolidated departmental application software. (Revenues, Benefits)</t>
  </si>
  <si>
    <t>NEC Software Solutions UK Ltd</t>
  </si>
  <si>
    <t>Digital Platform (Salesforce)</t>
  </si>
  <si>
    <t>Ongoing licensing, support and professional services for digital platform covering CRM, IT &amp; HR processes and MyStalbans self service portal</t>
  </si>
  <si>
    <t>ARCUS Global Ltd</t>
  </si>
  <si>
    <t xml:space="preserve">Option to extend by two 12 month extensions </t>
  </si>
  <si>
    <t xml:space="preserve">Salesforce Licensing </t>
  </si>
  <si>
    <t>Business Support</t>
  </si>
  <si>
    <t>NEC Software (Northgate)</t>
  </si>
  <si>
    <t xml:space="preserve">DBA Contract </t>
  </si>
  <si>
    <t>Welldata</t>
  </si>
  <si>
    <t>Annual DBA Support</t>
  </si>
  <si>
    <t>DocuSign</t>
  </si>
  <si>
    <t>E-signature solution for Legal and Housing Services using DocuSign</t>
  </si>
  <si>
    <t>Risual</t>
  </si>
  <si>
    <t>NEC Application Software Support (Northgate Environment)</t>
  </si>
  <si>
    <t>Consolidated departmental application software. (Environmental Services, Planning, Building Control, Land Charges)</t>
  </si>
  <si>
    <t>Appointments and Event Bookings</t>
  </si>
  <si>
    <t xml:space="preserve">Enterprise Licence for appointments and event bookings </t>
  </si>
  <si>
    <t>Booking Labs</t>
  </si>
  <si>
    <t>31/08/2020</t>
  </si>
  <si>
    <t>31/08/2022</t>
  </si>
  <si>
    <t>GGP Systems - Corporate Gazetteer</t>
  </si>
  <si>
    <t>Software for the  Corporate Land and Property database.</t>
  </si>
  <si>
    <t>GGP Systems</t>
  </si>
  <si>
    <t>Civica Document Management System</t>
  </si>
  <si>
    <t>Consolidated Electronic Document Management System (Revenues, Benefits, Housing, Planning, Building Control, Freedom of Information)</t>
  </si>
  <si>
    <t>Cadcorp GIS</t>
  </si>
  <si>
    <t>Annual support and maintenance on Geographical Information Systems</t>
  </si>
  <si>
    <t>Computer Aided Development Corporation (previously recorded as CADCORP)</t>
  </si>
  <si>
    <t>Strategic Fund- Grants</t>
  </si>
  <si>
    <t>service where individuals can solve problems through tailored advice. include debt, benefit entitlement, housing, legal and issues around discrimination.</t>
  </si>
  <si>
    <t xml:space="preserve">Citizen Advice St Albans District </t>
  </si>
  <si>
    <t xml:space="preserve">Voluntary and Community Sector </t>
  </si>
  <si>
    <t>Grants</t>
  </si>
  <si>
    <t>Grant</t>
  </si>
  <si>
    <t>Open Door: To provide a night shelter for Homeless people in the District &amp; Mother &amp; Baby Unit: Supported accommodation for 8 young
mothers and their babies</t>
  </si>
  <si>
    <t>To provide representation, advice, information, support and volunteering brokerage to voluntary and community groups and  members of the general public.</t>
  </si>
  <si>
    <t xml:space="preserve">Communities 1st </t>
  </si>
  <si>
    <t>Accommodation and community-based specialist domestic abuse services</t>
  </si>
  <si>
    <t>St Albans and Hertsmere Womens Refuge (SAHWR)</t>
  </si>
  <si>
    <t xml:space="preserve">Information Communication </t>
  </si>
  <si>
    <t>Telephony supplier</t>
  </si>
  <si>
    <t>Voip system</t>
  </si>
  <si>
    <t>Option to extend by 2 years</t>
  </si>
  <si>
    <t>KCS Lot 2</t>
  </si>
  <si>
    <t>ICT Infrastructure</t>
  </si>
  <si>
    <t>Procurement of replacement ICT infrastructure</t>
  </si>
  <si>
    <t>Boxee (formally Softbox)</t>
  </si>
  <si>
    <t>31-Nov-2025</t>
  </si>
  <si>
    <t>HertsCC</t>
  </si>
  <si>
    <t>Internet network services for the Civic Centre and satellite sites</t>
  </si>
  <si>
    <t>Hertfordshire County Council</t>
  </si>
  <si>
    <t>Software licensing</t>
  </si>
  <si>
    <t>Microsoft Enterprise Agreement</t>
  </si>
  <si>
    <t>Bytes Technology Group</t>
  </si>
  <si>
    <t>2 Year</t>
  </si>
  <si>
    <t>Security software</t>
  </si>
  <si>
    <t>Anti Virus, Encryption and Firewall</t>
  </si>
  <si>
    <t>Chess</t>
  </si>
  <si>
    <t>2 year extension</t>
  </si>
  <si>
    <t xml:space="preserve">Daisy </t>
  </si>
  <si>
    <t>Disaster Recovery Contract</t>
  </si>
  <si>
    <t>Daisy Communications Ltd</t>
  </si>
  <si>
    <t>One Year contract</t>
  </si>
  <si>
    <t>Daisy Phone Lines</t>
  </si>
  <si>
    <t>Daisy Corporate Services Trading Limited</t>
  </si>
  <si>
    <t>Email and file archiving</t>
  </si>
  <si>
    <t>Archive Solution</t>
  </si>
  <si>
    <t>Archive solution</t>
  </si>
  <si>
    <t>RM526</t>
  </si>
  <si>
    <t>Mobile Solutions</t>
  </si>
  <si>
    <t>Vodafone</t>
  </si>
  <si>
    <t>Pentesec</t>
  </si>
  <si>
    <t>SIEM Solution Security</t>
  </si>
  <si>
    <t>SIEM Solution</t>
  </si>
  <si>
    <t xml:space="preserve">Software Licesning </t>
  </si>
  <si>
    <t>Email Gateway</t>
  </si>
  <si>
    <t xml:space="preserve">CharterHouse </t>
  </si>
  <si>
    <t xml:space="preserve">Network Support </t>
  </si>
  <si>
    <t>Charter House</t>
  </si>
  <si>
    <t>Email Data Leakage Protection (DLP)</t>
  </si>
  <si>
    <t>NGS</t>
  </si>
  <si>
    <t>3 years (1 year rolling)</t>
  </si>
  <si>
    <t xml:space="preserve"> Webapplication Firewall</t>
  </si>
  <si>
    <t>Webapplication Firewall</t>
  </si>
  <si>
    <t>Security Firewall</t>
  </si>
  <si>
    <t xml:space="preserve">Security Penetration Test </t>
  </si>
  <si>
    <t>Security</t>
  </si>
  <si>
    <t>Pentest</t>
  </si>
  <si>
    <t>eLearning and training</t>
  </si>
  <si>
    <t>31/11/2023</t>
  </si>
  <si>
    <t>Definition of a SME Voluntary/ Community Sector Organisation</t>
  </si>
  <si>
    <t>A Community Sector Organisation includes charities (registered and unregistered), community groups, community interst companies, and voluntary organisations.</t>
  </si>
  <si>
    <t>An SME stands for Small Medium Enterprise with fewer than 500 employees with turnover less than 50M Euros under EU Commission.</t>
  </si>
  <si>
    <r>
      <t xml:space="preserve">Welcome to the SADC Contract Register. SADC has 3 Directorates which are </t>
    </r>
    <r>
      <rPr>
        <b/>
        <sz val="14"/>
        <color rgb="FF7030A0"/>
        <rFont val="Calibri"/>
      </rPr>
      <t xml:space="preserve">Customer, Business &amp; Corporate Support, </t>
    </r>
    <r>
      <rPr>
        <b/>
        <sz val="14"/>
        <color rgb="FF00B050"/>
        <rFont val="Calibri"/>
      </rPr>
      <t>Community &amp; Place Delivery</t>
    </r>
  </si>
  <si>
    <r>
      <t>and</t>
    </r>
    <r>
      <rPr>
        <b/>
        <sz val="14"/>
        <color rgb="FF00B050"/>
        <rFont val="Calibri"/>
      </rPr>
      <t xml:space="preserve"> </t>
    </r>
    <r>
      <rPr>
        <b/>
        <sz val="14"/>
        <color rgb="FF0070C0"/>
        <rFont val="Calibri"/>
      </rPr>
      <t>Strategy, Policy &amp; Transformation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</si>
</sst>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Red]\-&quot;£&quot;#,##0"/>
    <numFmt numFmtId="8" formatCode="&quot;£&quot;#,##0.00;[Red]\-&quot;£&quot;#,##0.00"/>
    <numFmt numFmtId="44" formatCode="_-&quot;£&quot;* #,##0.00_-;\-&quot;£&quot;* #,##0.00_-;_-&quot;£&quot;* &quot;-&quot;??_-;_-@_-"/>
    <numFmt numFmtId="43" formatCode="_-* #,##0.00_-;\-* #,##0.00_-;_-* &quot;-&quot;??_-;_-@_-"/>
    <numFmt numFmtId="164" formatCode="\£#,##0.00"/>
    <numFmt numFmtId="165" formatCode="\£#,##0;[Red]&quot;-£&quot;#,##0"/>
    <numFmt numFmtId="166" formatCode="dd/mm/yyyy;@"/>
    <numFmt numFmtId="167" formatCode="\£#,##0.00;[Red]&quot;-£&quot;#,##0.00"/>
    <numFmt numFmtId="168" formatCode="_-[$£-809]* #,##0_-;\-[$£-809]* #,##0_-;_-[$£-809]* \-??_-;_-@_-"/>
    <numFmt numFmtId="169" formatCode="&quot;£&quot;#,##0.00"/>
    <numFmt numFmtId="170" formatCode="&quot;£&quot;#,##0"/>
    <numFmt numFmtId="171" formatCode="dd\.mm\.yyyy;@"/>
    <numFmt numFmtId="172" formatCode="_(&quot;$&quot;* #,##0.00_);_(&quot;$&quot;* \(#,##0.00\);_(&quot;$&quot;* &quot;-&quot;??_);_(@_)"/>
    <numFmt numFmtId="173" formatCode="_-[$£-809]* #,##0.00_-;\-[$£-809]* #,##0.00_-;_-[$£-809]* &quot;-&quot;??_-;_-@_-"/>
  </numFmts>
  <fonts count="37" x14ac:knownFonts="1">
    <font>
      <sz val="11"/>
      <color indexed="8"/>
      <name val="Calibri"/>
      <family val="2"/>
      <charset val="1"/>
    </font>
    <font>
      <sz val="11"/>
      <color theme="1"/>
      <name val="Calibri"/>
      <family val="2"/>
      <scheme val="minor"/>
    </font>
    <font>
      <sz val="10"/>
      <name val="Arial"/>
      <family val="2"/>
    </font>
    <font>
      <sz val="10"/>
      <name val="Arial"/>
      <family val="2"/>
      <charset val="1"/>
    </font>
    <font>
      <sz val="12"/>
      <name val="Arial"/>
      <family val="2"/>
      <charset val="1"/>
    </font>
    <font>
      <sz val="11"/>
      <color indexed="8"/>
      <name val="Arial"/>
      <family val="2"/>
    </font>
    <font>
      <sz val="11"/>
      <name val="Arial"/>
      <family val="2"/>
    </font>
    <font>
      <b/>
      <sz val="11"/>
      <name val="Arial"/>
      <family val="2"/>
    </font>
    <font>
      <b/>
      <sz val="11"/>
      <color indexed="8"/>
      <name val="Arial"/>
      <family val="2"/>
    </font>
    <font>
      <sz val="11"/>
      <color indexed="10"/>
      <name val="Arial"/>
      <family val="2"/>
    </font>
    <font>
      <sz val="11"/>
      <color indexed="63"/>
      <name val="Arial"/>
      <family val="2"/>
    </font>
    <font>
      <sz val="11"/>
      <color theme="1"/>
      <name val="Arial"/>
      <family val="2"/>
    </font>
    <font>
      <sz val="11"/>
      <color rgb="FF000000"/>
      <name val="Arial"/>
      <family val="2"/>
    </font>
    <font>
      <sz val="11"/>
      <color rgb="FFFF0000"/>
      <name val="Arial"/>
      <family val="2"/>
    </font>
    <font>
      <sz val="11"/>
      <color indexed="8"/>
      <name val="Arial"/>
      <family val="2"/>
    </font>
    <font>
      <sz val="11"/>
      <color rgb="FF1F497D"/>
      <name val="Arial"/>
      <family val="2"/>
      <charset val="1"/>
    </font>
    <font>
      <sz val="10"/>
      <name val="Arial"/>
      <family val="2"/>
    </font>
    <font>
      <sz val="12"/>
      <color rgb="FF000000"/>
      <name val="Arial"/>
      <family val="2"/>
    </font>
    <font>
      <sz val="11"/>
      <color indexed="8"/>
      <name val="Arial"/>
    </font>
    <font>
      <sz val="11"/>
      <color rgb="FF000000"/>
      <name val="Arial"/>
    </font>
    <font>
      <sz val="11"/>
      <color rgb="FF000000"/>
      <name val="Calibri"/>
      <family val="2"/>
    </font>
    <font>
      <sz val="11"/>
      <color rgb="FF000000"/>
      <name val="Arial"/>
      <charset val="1"/>
    </font>
    <font>
      <sz val="72"/>
      <color indexed="8"/>
      <name val="Calibri"/>
      <family val="2"/>
      <charset val="1"/>
    </font>
    <font>
      <b/>
      <sz val="11"/>
      <color indexed="8"/>
      <name val="Calibri"/>
      <family val="2"/>
      <charset val="1"/>
    </font>
    <font>
      <b/>
      <sz val="20"/>
      <color indexed="8"/>
      <name val="Calibri"/>
      <family val="2"/>
      <charset val="1"/>
    </font>
    <font>
      <sz val="11"/>
      <color rgb="FF000000"/>
      <name val="Calibri"/>
    </font>
    <font>
      <sz val="14"/>
      <color rgb="FF000000"/>
      <name val="Calibri"/>
    </font>
    <font>
      <b/>
      <sz val="14"/>
      <color rgb="FF0070C0"/>
      <name val="Calibri"/>
    </font>
    <font>
      <b/>
      <sz val="14"/>
      <color rgb="FF00B050"/>
      <name val="Calibri"/>
    </font>
    <font>
      <b/>
      <sz val="11"/>
      <color rgb="FF000000"/>
      <name val="Calibri"/>
    </font>
    <font>
      <b/>
      <sz val="14"/>
      <color rgb="FF7030A0"/>
      <name val="Calibri"/>
    </font>
    <font>
      <b/>
      <sz val="11"/>
      <color rgb="FFFFC000"/>
      <name val="Calibri"/>
    </font>
    <font>
      <b/>
      <sz val="11"/>
      <color indexed="8"/>
      <name val="Calibri"/>
    </font>
    <font>
      <sz val="11"/>
      <color indexed="8"/>
      <name val="Calibri"/>
    </font>
    <font>
      <sz val="11"/>
      <color indexed="63"/>
      <name val="Arial"/>
    </font>
    <font>
      <sz val="11"/>
      <color rgb="FF444444"/>
      <name val="Calibri"/>
      <family val="2"/>
      <charset val="1"/>
    </font>
    <font>
      <sz val="9"/>
      <color rgb="FF000000"/>
      <name val="Arial"/>
    </font>
  </fonts>
  <fills count="11">
    <fill>
      <patternFill patternType="none"/>
    </fill>
    <fill>
      <patternFill patternType="gray125"/>
    </fill>
    <fill>
      <patternFill patternType="solid">
        <fgColor indexed="44"/>
        <bgColor indexed="31"/>
      </patternFill>
    </fill>
    <fill>
      <patternFill patternType="solid">
        <fgColor indexed="9"/>
        <bgColor indexed="26"/>
      </patternFill>
    </fill>
    <fill>
      <patternFill patternType="solid">
        <fgColor indexed="40"/>
        <bgColor indexed="49"/>
      </patternFill>
    </fill>
    <fill>
      <patternFill patternType="solid">
        <fgColor theme="0"/>
        <bgColor indexed="64"/>
      </patternFill>
    </fill>
    <fill>
      <patternFill patternType="solid">
        <fgColor rgb="FFFFFFFF"/>
        <bgColor indexed="64"/>
      </patternFill>
    </fill>
    <fill>
      <patternFill patternType="solid">
        <fgColor rgb="FFFFC000"/>
        <bgColor indexed="64"/>
      </patternFill>
    </fill>
    <fill>
      <patternFill patternType="solid">
        <fgColor rgb="FFFFFFFF"/>
        <bgColor rgb="FF000000"/>
      </patternFill>
    </fill>
    <fill>
      <patternFill patternType="solid">
        <fgColor rgb="FFFFFF00"/>
        <bgColor indexed="64"/>
      </patternFill>
    </fill>
    <fill>
      <patternFill patternType="solid">
        <fgColor theme="0"/>
        <bgColor indexed="26"/>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style="thin">
        <color rgb="FF000000"/>
      </top>
      <bottom style="thin">
        <color rgb="FF000000"/>
      </bottom>
      <diagonal/>
    </border>
    <border>
      <left/>
      <right style="thin">
        <color indexed="8"/>
      </right>
      <top style="thin">
        <color indexed="8"/>
      </top>
      <bottom/>
      <diagonal/>
    </border>
    <border>
      <left style="thin">
        <color rgb="FF000000"/>
      </left>
      <right/>
      <top style="thin">
        <color rgb="FF000000"/>
      </top>
      <bottom/>
      <diagonal/>
    </border>
    <border>
      <left style="thin">
        <color indexed="64"/>
      </left>
      <right/>
      <top style="thin">
        <color indexed="64"/>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indexed="8"/>
      </left>
      <right style="thin">
        <color indexed="8"/>
      </right>
      <top style="thin">
        <color indexed="8"/>
      </top>
      <bottom style="thin">
        <color rgb="FF000000"/>
      </bottom>
      <diagonal/>
    </border>
    <border>
      <left style="thin">
        <color indexed="8"/>
      </left>
      <right/>
      <top/>
      <bottom style="thin">
        <color indexed="8"/>
      </bottom>
      <diagonal/>
    </border>
    <border>
      <left/>
      <right/>
      <top style="thin">
        <color rgb="FF000000"/>
      </top>
      <bottom/>
      <diagonal/>
    </border>
    <border>
      <left style="thin">
        <color rgb="FF000000"/>
      </left>
      <right style="thin">
        <color rgb="FF000000"/>
      </right>
      <top/>
      <bottom/>
      <diagonal/>
    </border>
    <border>
      <left/>
      <right style="thin">
        <color indexed="64"/>
      </right>
      <top/>
      <bottom/>
      <diagonal/>
    </border>
    <border>
      <left/>
      <right/>
      <top/>
      <bottom style="thin">
        <color rgb="FF000000"/>
      </bottom>
      <diagonal/>
    </border>
    <border>
      <left/>
      <right style="thin">
        <color rgb="FF000000"/>
      </right>
      <top/>
      <bottom/>
      <diagonal/>
    </border>
    <border>
      <left/>
      <right style="thin">
        <color indexed="8"/>
      </right>
      <top/>
      <bottom style="thin">
        <color indexed="8"/>
      </bottom>
      <diagonal/>
    </border>
    <border>
      <left style="thin">
        <color rgb="FF000000"/>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style="thin">
        <color indexed="64"/>
      </right>
      <top style="thin">
        <color indexed="64"/>
      </top>
      <bottom style="thin">
        <color rgb="FF000000"/>
      </bottom>
      <diagonal/>
    </border>
    <border>
      <left/>
      <right/>
      <top style="thin">
        <color indexed="64"/>
      </top>
      <bottom style="thin">
        <color indexed="64"/>
      </bottom>
      <diagonal/>
    </border>
    <border>
      <left style="thin">
        <color indexed="8"/>
      </left>
      <right/>
      <top style="thin">
        <color indexed="8"/>
      </top>
      <bottom style="thin">
        <color rgb="FF000000"/>
      </bottom>
      <diagonal/>
    </border>
    <border>
      <left style="thin">
        <color indexed="8"/>
      </left>
      <right/>
      <top/>
      <bottom/>
      <diagonal/>
    </border>
    <border>
      <left/>
      <right style="thin">
        <color indexed="8"/>
      </right>
      <top/>
      <bottom/>
      <diagonal/>
    </border>
    <border>
      <left/>
      <right/>
      <top style="thin">
        <color indexed="8"/>
      </top>
      <bottom/>
      <diagonal/>
    </border>
    <border>
      <left/>
      <right/>
      <top style="thin">
        <color indexed="8"/>
      </top>
      <bottom style="thin">
        <color indexed="8"/>
      </bottom>
      <diagonal/>
    </border>
    <border>
      <left/>
      <right style="thin">
        <color indexed="8"/>
      </right>
      <top/>
      <bottom style="thin">
        <color rgb="FF000000"/>
      </bottom>
      <diagonal/>
    </border>
    <border>
      <left/>
      <right style="thin">
        <color indexed="8"/>
      </right>
      <top style="thin">
        <color indexed="8"/>
      </top>
      <bottom style="thin">
        <color rgb="FF000000"/>
      </bottom>
      <diagonal/>
    </border>
    <border>
      <left/>
      <right/>
      <top style="thin">
        <color indexed="64"/>
      </top>
      <bottom/>
      <diagonal/>
    </border>
  </borders>
  <cellStyleXfs count="12">
    <xf numFmtId="0" fontId="0" fillId="0" borderId="0"/>
    <xf numFmtId="44" fontId="2" fillId="0" borderId="0" applyFill="0" applyBorder="0" applyAlignment="0" applyProtection="0"/>
    <xf numFmtId="0" fontId="3" fillId="0" borderId="0"/>
    <xf numFmtId="0" fontId="3" fillId="0" borderId="0"/>
    <xf numFmtId="0" fontId="4" fillId="0" borderId="0"/>
    <xf numFmtId="0" fontId="16" fillId="0" borderId="0"/>
    <xf numFmtId="43" fontId="2" fillId="0" borderId="0" applyFont="0" applyFill="0" applyBorder="0" applyAlignment="0" applyProtection="0"/>
    <xf numFmtId="172" fontId="2" fillId="0" borderId="0" applyFont="0" applyFill="0" applyBorder="0" applyAlignment="0" applyProtection="0"/>
    <xf numFmtId="9" fontId="2" fillId="0" borderId="0" applyFont="0" applyFill="0" applyBorder="0" applyAlignment="0" applyProtection="0"/>
    <xf numFmtId="0" fontId="1" fillId="0" borderId="0"/>
    <xf numFmtId="0" fontId="2" fillId="0" borderId="0"/>
    <xf numFmtId="0" fontId="2" fillId="0" borderId="0"/>
  </cellStyleXfs>
  <cellXfs count="639">
    <xf numFmtId="0" fontId="0" fillId="0" borderId="0" xfId="0"/>
    <xf numFmtId="0" fontId="6" fillId="5"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11" fillId="0" borderId="1" xfId="0" applyFont="1" applyBorder="1" applyAlignment="1">
      <alignment horizontal="center" vertical="center" wrapText="1"/>
    </xf>
    <xf numFmtId="0" fontId="5" fillId="0" borderId="0" xfId="0" applyFont="1" applyAlignment="1">
      <alignment horizontal="center" vertical="center"/>
    </xf>
    <xf numFmtId="14" fontId="6" fillId="0" borderId="1" xfId="0" applyNumberFormat="1" applyFont="1" applyBorder="1" applyAlignment="1">
      <alignment horizontal="center" vertical="center" wrapText="1"/>
    </xf>
    <xf numFmtId="0" fontId="6" fillId="0" borderId="3" xfId="0" applyFont="1" applyBorder="1" applyAlignment="1" applyProtection="1">
      <alignment horizontal="left" vertical="center" wrapText="1"/>
      <protection locked="0"/>
    </xf>
    <xf numFmtId="0" fontId="5" fillId="0" borderId="3" xfId="0" applyFont="1" applyBorder="1" applyAlignment="1" applyProtection="1">
      <alignment horizontal="center" vertical="center" wrapText="1"/>
      <protection locked="0"/>
    </xf>
    <xf numFmtId="165" fontId="5" fillId="0" borderId="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66" fontId="6" fillId="0" borderId="3" xfId="0" applyNumberFormat="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166" fontId="6" fillId="0" borderId="1" xfId="0" applyNumberFormat="1" applyFont="1" applyBorder="1" applyAlignment="1" applyProtection="1">
      <alignment horizontal="center" vertical="center" wrapText="1"/>
      <protection locked="0"/>
    </xf>
    <xf numFmtId="14" fontId="6" fillId="0" borderId="1" xfId="0" applyNumberFormat="1" applyFont="1" applyBorder="1" applyAlignment="1" applyProtection="1">
      <alignment horizontal="center" vertical="center" wrapText="1"/>
      <protection locked="0"/>
    </xf>
    <xf numFmtId="0" fontId="5" fillId="0" borderId="0" xfId="0" applyFont="1" applyAlignment="1">
      <alignment horizontal="left" vertical="center"/>
    </xf>
    <xf numFmtId="169" fontId="6" fillId="0" borderId="1" xfId="0" applyNumberFormat="1" applyFont="1" applyBorder="1" applyAlignment="1">
      <alignment horizontal="center" vertical="center" wrapText="1"/>
    </xf>
    <xf numFmtId="14" fontId="6" fillId="0" borderId="3" xfId="0" applyNumberFormat="1" applyFont="1" applyBorder="1" applyAlignment="1" applyProtection="1">
      <alignment horizontal="left" vertical="center" wrapText="1"/>
      <protection locked="0"/>
    </xf>
    <xf numFmtId="166" fontId="6" fillId="5" borderId="1" xfId="0" applyNumberFormat="1" applyFont="1" applyFill="1" applyBorder="1" applyAlignment="1" applyProtection="1">
      <alignment horizontal="center" vertical="center" wrapText="1"/>
      <protection locked="0"/>
    </xf>
    <xf numFmtId="14" fontId="6" fillId="5" borderId="1" xfId="0" applyNumberFormat="1" applyFont="1" applyFill="1" applyBorder="1" applyAlignment="1" applyProtection="1">
      <alignment horizontal="center" vertical="center" wrapText="1"/>
      <protection locked="0"/>
    </xf>
    <xf numFmtId="166" fontId="11" fillId="0" borderId="1" xfId="0" applyNumberFormat="1" applyFont="1" applyBorder="1" applyAlignment="1">
      <alignment horizontal="center" vertical="center"/>
    </xf>
    <xf numFmtId="0" fontId="6" fillId="8" borderId="1" xfId="0" applyFont="1" applyFill="1" applyBorder="1" applyAlignment="1">
      <alignment horizontal="center" vertical="center" wrapText="1"/>
    </xf>
    <xf numFmtId="14" fontId="12"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0" fillId="0" borderId="0" xfId="0" applyFont="1" applyAlignment="1">
      <alignment horizontal="center" vertical="center"/>
    </xf>
    <xf numFmtId="0" fontId="6" fillId="9" borderId="3" xfId="0" applyFont="1" applyFill="1" applyBorder="1" applyAlignment="1" applyProtection="1">
      <alignment horizontal="center" vertical="center" wrapText="1"/>
      <protection locked="0"/>
    </xf>
    <xf numFmtId="165" fontId="6" fillId="0" borderId="3" xfId="0" applyNumberFormat="1" applyFont="1" applyBorder="1" applyAlignment="1" applyProtection="1">
      <alignment horizontal="center" vertical="center" wrapText="1"/>
      <protection locked="0"/>
    </xf>
    <xf numFmtId="14" fontId="6" fillId="0" borderId="3" xfId="0" applyNumberFormat="1" applyFont="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14" fontId="6" fillId="3" borderId="3"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6" fillId="5" borderId="3" xfId="0" applyFont="1" applyFill="1" applyBorder="1" applyAlignment="1" applyProtection="1">
      <alignment horizontal="center" vertical="center" wrapText="1"/>
      <protection locked="0"/>
    </xf>
    <xf numFmtId="14" fontId="6" fillId="0" borderId="4" xfId="0" applyNumberFormat="1" applyFont="1" applyBorder="1" applyAlignment="1" applyProtection="1">
      <alignment horizontal="center" vertical="center" wrapText="1"/>
      <protection locked="0"/>
    </xf>
    <xf numFmtId="0" fontId="6" fillId="10" borderId="3"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5" fillId="4" borderId="0" xfId="0" applyFont="1" applyFill="1" applyAlignment="1">
      <alignment horizontal="center" vertical="center"/>
    </xf>
    <xf numFmtId="0" fontId="10" fillId="0" borderId="3" xfId="0" applyFont="1" applyBorder="1" applyAlignment="1" applyProtection="1">
      <alignment horizontal="center" vertical="center" wrapText="1"/>
      <protection locked="0"/>
    </xf>
    <xf numFmtId="165" fontId="10" fillId="0" borderId="3" xfId="0" applyNumberFormat="1" applyFont="1" applyBorder="1" applyAlignment="1" applyProtection="1">
      <alignment horizontal="center" vertical="center" wrapText="1"/>
      <protection locked="0"/>
    </xf>
    <xf numFmtId="14" fontId="10" fillId="0" borderId="3" xfId="0" applyNumberFormat="1"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0" fillId="0" borderId="0" xfId="0" applyAlignment="1">
      <alignment horizontal="center" vertical="center" wrapText="1"/>
    </xf>
    <xf numFmtId="14" fontId="6" fillId="8" borderId="1" xfId="0" applyNumberFormat="1" applyFont="1" applyFill="1" applyBorder="1" applyAlignment="1">
      <alignment horizontal="center" vertical="center" wrapText="1"/>
    </xf>
    <xf numFmtId="171" fontId="6" fillId="0" borderId="1" xfId="0" applyNumberFormat="1" applyFont="1" applyBorder="1" applyAlignment="1" applyProtection="1">
      <alignment horizontal="center" vertical="center" wrapText="1"/>
      <protection locked="0"/>
    </xf>
    <xf numFmtId="14" fontId="6" fillId="5" borderId="3" xfId="0" applyNumberFormat="1" applyFont="1" applyFill="1" applyBorder="1" applyAlignment="1" applyProtection="1">
      <alignment horizontal="center" vertical="center" wrapText="1"/>
      <protection locked="0"/>
    </xf>
    <xf numFmtId="0" fontId="5" fillId="5" borderId="3" xfId="0" applyFont="1" applyFill="1" applyBorder="1" applyAlignment="1">
      <alignment horizontal="center" vertical="center" wrapText="1"/>
    </xf>
    <xf numFmtId="0" fontId="6" fillId="5" borderId="4" xfId="0" applyFont="1" applyFill="1" applyBorder="1" applyAlignment="1" applyProtection="1">
      <alignment horizontal="center" vertical="center" wrapText="1"/>
      <protection locked="0"/>
    </xf>
    <xf numFmtId="14" fontId="6" fillId="5" borderId="4" xfId="0" applyNumberFormat="1" applyFont="1" applyFill="1" applyBorder="1" applyAlignment="1" applyProtection="1">
      <alignment horizontal="center" vertical="center" wrapText="1"/>
      <protection locked="0"/>
    </xf>
    <xf numFmtId="14" fontId="6" fillId="6" borderId="3" xfId="0" applyNumberFormat="1" applyFont="1" applyFill="1" applyBorder="1" applyAlignment="1" applyProtection="1">
      <alignment horizontal="center" vertical="center" wrapText="1"/>
      <protection locked="0"/>
    </xf>
    <xf numFmtId="0" fontId="6" fillId="6" borderId="3" xfId="0" applyFont="1" applyFill="1" applyBorder="1" applyAlignment="1" applyProtection="1">
      <alignment horizontal="center" vertical="center" wrapText="1"/>
      <protection locked="0"/>
    </xf>
    <xf numFmtId="14" fontId="6" fillId="0" borderId="3" xfId="0" applyNumberFormat="1" applyFont="1" applyBorder="1" applyAlignment="1">
      <alignment horizontal="center" vertical="center" wrapText="1"/>
    </xf>
    <xf numFmtId="14" fontId="6" fillId="0" borderId="8" xfId="0" applyNumberFormat="1" applyFont="1" applyBorder="1" applyAlignment="1">
      <alignment horizontal="center" vertical="center" wrapText="1"/>
    </xf>
    <xf numFmtId="0" fontId="6" fillId="0" borderId="13" xfId="2"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14" fontId="6" fillId="0" borderId="13" xfId="0" applyNumberFormat="1" applyFont="1" applyBorder="1" applyAlignment="1">
      <alignment horizontal="center" vertical="center" wrapText="1"/>
    </xf>
    <xf numFmtId="0" fontId="5" fillId="0" borderId="13" xfId="0" applyFont="1" applyBorder="1" applyAlignment="1">
      <alignment horizontal="center" vertical="center"/>
    </xf>
    <xf numFmtId="14" fontId="5" fillId="0" borderId="13" xfId="0" applyNumberFormat="1" applyFont="1" applyBorder="1" applyAlignment="1">
      <alignment horizontal="center" vertical="center"/>
    </xf>
    <xf numFmtId="14" fontId="6" fillId="0" borderId="10" xfId="0" applyNumberFormat="1" applyFont="1" applyBorder="1" applyAlignment="1">
      <alignment horizontal="center" vertical="center" wrapText="1"/>
    </xf>
    <xf numFmtId="0" fontId="6" fillId="0" borderId="14" xfId="0" applyFont="1" applyBorder="1" applyAlignment="1" applyProtection="1">
      <alignment horizontal="center" vertical="center" wrapText="1"/>
      <protection locked="0"/>
    </xf>
    <xf numFmtId="0" fontId="6" fillId="0" borderId="13" xfId="0" applyFont="1" applyBorder="1" applyAlignment="1">
      <alignment horizontal="center" vertical="center" wrapText="1"/>
    </xf>
    <xf numFmtId="166" fontId="6" fillId="0" borderId="13" xfId="0" applyNumberFormat="1" applyFont="1" applyBorder="1" applyAlignment="1" applyProtection="1">
      <alignment horizontal="center" vertical="center" wrapText="1"/>
      <protection locked="0"/>
    </xf>
    <xf numFmtId="165" fontId="6" fillId="0" borderId="4" xfId="0" applyNumberFormat="1" applyFont="1" applyBorder="1" applyAlignment="1" applyProtection="1">
      <alignment horizontal="center" vertical="center" wrapText="1"/>
      <protection locked="0"/>
    </xf>
    <xf numFmtId="0" fontId="0" fillId="0" borderId="13" xfId="0" applyBorder="1"/>
    <xf numFmtId="0" fontId="7" fillId="2" borderId="8" xfId="4" applyFont="1" applyFill="1" applyBorder="1" applyAlignment="1">
      <alignment horizontal="center" vertical="center" wrapText="1"/>
    </xf>
    <xf numFmtId="0" fontId="10" fillId="0" borderId="13" xfId="0" applyFont="1" applyBorder="1" applyAlignment="1">
      <alignment horizontal="center" vertical="center"/>
    </xf>
    <xf numFmtId="0" fontId="11" fillId="0" borderId="13" xfId="0" applyFont="1" applyBorder="1" applyAlignment="1">
      <alignment horizontal="center" vertical="center" wrapText="1"/>
    </xf>
    <xf numFmtId="0" fontId="6" fillId="5" borderId="13" xfId="0" applyFont="1" applyFill="1" applyBorder="1" applyAlignment="1" applyProtection="1">
      <alignment horizontal="center" vertical="center" wrapText="1"/>
      <protection locked="0"/>
    </xf>
    <xf numFmtId="14" fontId="6" fillId="0" borderId="5" xfId="0" applyNumberFormat="1" applyFont="1" applyBorder="1" applyAlignment="1">
      <alignment horizontal="center" vertical="center" wrapText="1"/>
    </xf>
    <xf numFmtId="0" fontId="6" fillId="0" borderId="18"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5" fillId="0" borderId="18" xfId="0" applyFont="1" applyBorder="1" applyAlignment="1">
      <alignment horizontal="center" vertical="center"/>
    </xf>
    <xf numFmtId="0" fontId="0" fillId="0" borderId="13" xfId="0" applyBorder="1" applyAlignment="1">
      <alignment wrapText="1"/>
    </xf>
    <xf numFmtId="0" fontId="5" fillId="0" borderId="15" xfId="0" applyFont="1" applyBorder="1" applyAlignment="1">
      <alignment horizontal="center" vertical="center"/>
    </xf>
    <xf numFmtId="0" fontId="14" fillId="0" borderId="13" xfId="0" applyFont="1" applyBorder="1" applyAlignment="1">
      <alignment horizontal="center" vertical="center"/>
    </xf>
    <xf numFmtId="0" fontId="11" fillId="0" borderId="0" xfId="0" applyFont="1" applyAlignment="1">
      <alignment horizontal="center" vertical="center" wrapText="1"/>
    </xf>
    <xf numFmtId="0" fontId="14" fillId="0" borderId="0" xfId="0" applyFont="1"/>
    <xf numFmtId="0" fontId="14" fillId="0" borderId="18" xfId="0" applyFont="1" applyBorder="1" applyAlignment="1">
      <alignment horizontal="center" vertical="center" wrapText="1"/>
    </xf>
    <xf numFmtId="0" fontId="14" fillId="0" borderId="18" xfId="0" applyFont="1" applyBorder="1" applyAlignment="1">
      <alignment vertical="center"/>
    </xf>
    <xf numFmtId="168" fontId="6" fillId="0" borderId="3" xfId="0" applyNumberFormat="1" applyFont="1" applyBorder="1" applyAlignment="1" applyProtection="1">
      <alignment horizontal="right" vertical="center" wrapText="1"/>
      <protection locked="0"/>
    </xf>
    <xf numFmtId="0" fontId="6" fillId="3" borderId="13" xfId="0" applyFont="1" applyFill="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5" xfId="0" applyFont="1" applyBorder="1" applyAlignment="1">
      <alignment horizontal="center" vertical="center"/>
    </xf>
    <xf numFmtId="0" fontId="12" fillId="6" borderId="1" xfId="0" applyFont="1" applyFill="1" applyBorder="1" applyAlignment="1">
      <alignment horizontal="center" vertical="center" wrapText="1"/>
    </xf>
    <xf numFmtId="0" fontId="12" fillId="6" borderId="7" xfId="0" applyFont="1" applyFill="1" applyBorder="1" applyAlignment="1">
      <alignment horizontal="center" vertical="center" wrapText="1"/>
    </xf>
    <xf numFmtId="14" fontId="12" fillId="6" borderId="7" xfId="0" applyNumberFormat="1"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6" borderId="20" xfId="0" applyFont="1" applyFill="1" applyBorder="1" applyAlignment="1">
      <alignment horizontal="center" vertical="center" wrapText="1"/>
    </xf>
    <xf numFmtId="14" fontId="12" fillId="6" borderId="20" xfId="0" applyNumberFormat="1" applyFont="1" applyFill="1" applyBorder="1" applyAlignment="1">
      <alignment horizontal="center" vertical="center" wrapText="1"/>
    </xf>
    <xf numFmtId="14" fontId="12" fillId="6" borderId="0" xfId="0" applyNumberFormat="1" applyFont="1" applyFill="1" applyAlignment="1">
      <alignment horizontal="center" vertical="center" wrapText="1"/>
    </xf>
    <xf numFmtId="0" fontId="12" fillId="6" borderId="12" xfId="0" applyFont="1" applyFill="1" applyBorder="1" applyAlignment="1">
      <alignment horizontal="center" vertical="center" wrapText="1"/>
    </xf>
    <xf numFmtId="0" fontId="5" fillId="0" borderId="3" xfId="0" applyFont="1" applyBorder="1" applyAlignment="1" applyProtection="1">
      <alignment horizontal="center" vertical="center"/>
      <protection locked="0"/>
    </xf>
    <xf numFmtId="169" fontId="6" fillId="0" borderId="13" xfId="0" applyNumberFormat="1" applyFont="1" applyBorder="1" applyAlignment="1">
      <alignment horizontal="center" vertical="center" wrapText="1"/>
    </xf>
    <xf numFmtId="0" fontId="10" fillId="0" borderId="18"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14" fontId="5" fillId="0" borderId="18" xfId="0" applyNumberFormat="1" applyFont="1" applyBorder="1" applyAlignment="1">
      <alignment horizontal="center" vertical="center"/>
    </xf>
    <xf numFmtId="0" fontId="5" fillId="0" borderId="13" xfId="0" applyFont="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5" fillId="0" borderId="8" xfId="0" applyFont="1" applyBorder="1" applyAlignment="1" applyProtection="1">
      <alignment horizontal="center" vertical="center" wrapText="1"/>
      <protection locked="0"/>
    </xf>
    <xf numFmtId="14" fontId="6" fillId="0" borderId="13" xfId="0" applyNumberFormat="1" applyFont="1" applyBorder="1" applyAlignment="1" applyProtection="1">
      <alignment horizontal="center" vertical="center" wrapText="1"/>
      <protection locked="0"/>
    </xf>
    <xf numFmtId="0" fontId="5" fillId="0" borderId="27" xfId="0" applyFont="1" applyBorder="1" applyAlignment="1">
      <alignment horizontal="center" vertical="center" wrapText="1"/>
    </xf>
    <xf numFmtId="0" fontId="6" fillId="0" borderId="1" xfId="2" applyFont="1" applyBorder="1" applyAlignment="1" applyProtection="1">
      <alignment horizontal="center" vertical="center" wrapText="1"/>
      <protection locked="0"/>
    </xf>
    <xf numFmtId="164" fontId="6" fillId="0" borderId="1" xfId="0" applyNumberFormat="1" applyFont="1" applyBorder="1" applyAlignment="1" applyProtection="1">
      <alignment horizontal="center" vertical="center" wrapText="1"/>
      <protection locked="0"/>
    </xf>
    <xf numFmtId="0" fontId="5" fillId="0" borderId="0" xfId="0" applyFont="1" applyAlignment="1">
      <alignment vertical="center"/>
    </xf>
    <xf numFmtId="0" fontId="5" fillId="0" borderId="27" xfId="0" applyFont="1" applyBorder="1" applyAlignment="1">
      <alignment vertical="center"/>
    </xf>
    <xf numFmtId="0" fontId="12" fillId="0" borderId="13" xfId="0" applyFont="1" applyBorder="1" applyAlignment="1">
      <alignment wrapText="1"/>
    </xf>
    <xf numFmtId="0" fontId="12" fillId="0" borderId="18" xfId="0" applyFont="1" applyBorder="1" applyAlignment="1">
      <alignment wrapText="1"/>
    </xf>
    <xf numFmtId="0" fontId="6" fillId="5" borderId="10" xfId="0" applyFont="1" applyFill="1" applyBorder="1" applyAlignment="1" applyProtection="1">
      <alignment horizontal="center" vertical="center" wrapText="1"/>
      <protection locked="0"/>
    </xf>
    <xf numFmtId="0" fontId="12" fillId="6" borderId="32" xfId="0" applyFont="1" applyFill="1" applyBorder="1" applyAlignment="1">
      <alignment horizontal="center" vertical="center" wrapText="1"/>
    </xf>
    <xf numFmtId="0" fontId="6" fillId="5" borderId="18" xfId="0" applyFont="1" applyFill="1" applyBorder="1" applyAlignment="1" applyProtection="1">
      <alignment horizontal="center" vertical="center" wrapText="1"/>
      <protection locked="0"/>
    </xf>
    <xf numFmtId="166" fontId="6" fillId="5" borderId="18" xfId="0" applyNumberFormat="1" applyFont="1" applyFill="1" applyBorder="1" applyAlignment="1" applyProtection="1">
      <alignment horizontal="center" vertical="center" wrapText="1"/>
      <protection locked="0"/>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0" fontId="18" fillId="0" borderId="13" xfId="0" applyFont="1" applyBorder="1"/>
    <xf numFmtId="0" fontId="19" fillId="6" borderId="13" xfId="0" applyFont="1" applyFill="1" applyBorder="1" applyAlignment="1">
      <alignment horizontal="center" vertical="center" wrapText="1"/>
    </xf>
    <xf numFmtId="14" fontId="18" fillId="0" borderId="13" xfId="0" applyNumberFormat="1" applyFont="1" applyBorder="1"/>
    <xf numFmtId="166" fontId="6" fillId="0" borderId="18" xfId="0" applyNumberFormat="1" applyFont="1" applyBorder="1" applyAlignment="1" applyProtection="1">
      <alignment horizontal="center" vertical="center" wrapText="1"/>
      <protection locked="0"/>
    </xf>
    <xf numFmtId="14" fontId="6" fillId="5" borderId="18" xfId="0" applyNumberFormat="1" applyFont="1" applyFill="1" applyBorder="1" applyAlignment="1" applyProtection="1">
      <alignment horizontal="center" vertical="center" wrapText="1"/>
      <protection locked="0"/>
    </xf>
    <xf numFmtId="14" fontId="0" fillId="0" borderId="13" xfId="0" applyNumberFormat="1" applyBorder="1"/>
    <xf numFmtId="0" fontId="6" fillId="0" borderId="15" xfId="0" applyFont="1" applyBorder="1" applyAlignment="1">
      <alignment wrapText="1"/>
    </xf>
    <xf numFmtId="8" fontId="6" fillId="0" borderId="15" xfId="0" applyNumberFormat="1" applyFont="1" applyBorder="1" applyAlignment="1">
      <alignment wrapText="1"/>
    </xf>
    <xf numFmtId="0" fontId="6" fillId="0" borderId="27" xfId="0" applyFont="1" applyBorder="1" applyAlignment="1">
      <alignment wrapText="1"/>
    </xf>
    <xf numFmtId="14" fontId="6" fillId="0" borderId="15" xfId="0" applyNumberFormat="1" applyFont="1" applyBorder="1" applyAlignment="1">
      <alignment wrapText="1"/>
    </xf>
    <xf numFmtId="0" fontId="6" fillId="0" borderId="19" xfId="0" applyFont="1" applyBorder="1" applyAlignment="1">
      <alignment wrapText="1"/>
    </xf>
    <xf numFmtId="0" fontId="6" fillId="0" borderId="26" xfId="0" applyFont="1" applyBorder="1" applyAlignment="1">
      <alignment wrapText="1"/>
    </xf>
    <xf numFmtId="8" fontId="6" fillId="0" borderId="26" xfId="0" applyNumberFormat="1" applyFont="1" applyBorder="1" applyAlignment="1">
      <alignment wrapText="1"/>
    </xf>
    <xf numFmtId="14" fontId="6" fillId="0" borderId="26" xfId="0" applyNumberFormat="1" applyFont="1" applyBorder="1" applyAlignment="1">
      <alignment wrapText="1"/>
    </xf>
    <xf numFmtId="0" fontId="6" fillId="0" borderId="33" xfId="0" applyFont="1" applyBorder="1" applyAlignment="1">
      <alignment wrapText="1"/>
    </xf>
    <xf numFmtId="0" fontId="6" fillId="0" borderId="34" xfId="0" applyFont="1" applyBorder="1" applyAlignment="1">
      <alignment wrapText="1"/>
    </xf>
    <xf numFmtId="8" fontId="6" fillId="0" borderId="34" xfId="0" applyNumberFormat="1" applyFont="1" applyBorder="1" applyAlignment="1">
      <alignment wrapText="1"/>
    </xf>
    <xf numFmtId="0" fontId="6" fillId="0" borderId="31" xfId="0" applyFont="1" applyBorder="1" applyAlignment="1">
      <alignment wrapText="1"/>
    </xf>
    <xf numFmtId="14" fontId="6" fillId="0" borderId="34" xfId="0" applyNumberFormat="1" applyFont="1" applyBorder="1" applyAlignment="1">
      <alignment wrapText="1"/>
    </xf>
    <xf numFmtId="0" fontId="6" fillId="0" borderId="18" xfId="0" applyFont="1" applyBorder="1" applyAlignment="1">
      <alignment wrapText="1"/>
    </xf>
    <xf numFmtId="8" fontId="6" fillId="0" borderId="27" xfId="0" applyNumberFormat="1" applyFont="1" applyBorder="1" applyAlignment="1">
      <alignment wrapText="1"/>
    </xf>
    <xf numFmtId="14" fontId="6" fillId="0" borderId="27" xfId="0" applyNumberFormat="1" applyFont="1" applyBorder="1" applyAlignment="1">
      <alignment wrapText="1"/>
    </xf>
    <xf numFmtId="0" fontId="6" fillId="0" borderId="30" xfId="0" applyFont="1" applyBorder="1" applyAlignment="1">
      <alignment wrapText="1"/>
    </xf>
    <xf numFmtId="0" fontId="6" fillId="0" borderId="13" xfId="0" applyFont="1" applyBorder="1" applyAlignment="1">
      <alignment wrapText="1"/>
    </xf>
    <xf numFmtId="0" fontId="6" fillId="0" borderId="22" xfId="0" applyFont="1" applyBorder="1" applyAlignment="1" applyProtection="1">
      <alignment horizontal="center" vertical="center" wrapText="1"/>
      <protection locked="0"/>
    </xf>
    <xf numFmtId="8" fontId="6" fillId="0" borderId="13" xfId="0" applyNumberFormat="1" applyFont="1" applyBorder="1" applyAlignment="1">
      <alignment wrapText="1"/>
    </xf>
    <xf numFmtId="14" fontId="6" fillId="0" borderId="13" xfId="0" applyNumberFormat="1" applyFont="1" applyBorder="1" applyAlignment="1">
      <alignment wrapText="1"/>
    </xf>
    <xf numFmtId="14" fontId="6" fillId="0" borderId="14" xfId="0" applyNumberFormat="1" applyFont="1" applyBorder="1" applyAlignment="1">
      <alignment horizontal="center" vertical="center" wrapText="1"/>
    </xf>
    <xf numFmtId="14" fontId="6" fillId="0" borderId="15" xfId="0" applyNumberFormat="1" applyFont="1" applyBorder="1" applyAlignment="1">
      <alignment horizontal="center" vertical="center" wrapText="1"/>
    </xf>
    <xf numFmtId="0" fontId="6" fillId="0" borderId="21" xfId="0" applyFont="1" applyBorder="1" applyAlignment="1">
      <alignment horizontal="center" vertical="center" wrapText="1"/>
    </xf>
    <xf numFmtId="0" fontId="11" fillId="0" borderId="2" xfId="0" applyFont="1" applyBorder="1" applyAlignment="1">
      <alignment horizontal="center" vertical="center" wrapText="1"/>
    </xf>
    <xf numFmtId="0" fontId="5" fillId="0" borderId="19"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0" fillId="0" borderId="18" xfId="0" applyBorder="1"/>
    <xf numFmtId="0" fontId="12" fillId="0" borderId="1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18" fillId="0" borderId="18" xfId="0" applyFont="1" applyBorder="1"/>
    <xf numFmtId="164" fontId="6" fillId="0" borderId="2" xfId="0" applyNumberFormat="1" applyFont="1" applyBorder="1" applyAlignment="1" applyProtection="1">
      <alignment horizontal="center" vertical="center" wrapText="1"/>
      <protection locked="0"/>
    </xf>
    <xf numFmtId="166" fontId="6" fillId="0" borderId="2" xfId="0" applyNumberFormat="1"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wrapText="1"/>
      <protection locked="0"/>
    </xf>
    <xf numFmtId="14" fontId="6" fillId="0" borderId="18" xfId="0" applyNumberFormat="1" applyFont="1" applyBorder="1" applyAlignment="1" applyProtection="1">
      <alignment horizontal="center" vertical="center" wrapText="1"/>
      <protection locked="0"/>
    </xf>
    <xf numFmtId="0" fontId="6" fillId="0" borderId="2" xfId="2" applyFont="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14" fontId="6" fillId="0" borderId="18" xfId="0" applyNumberFormat="1" applyFont="1" applyBorder="1" applyAlignment="1">
      <alignment wrapText="1"/>
    </xf>
    <xf numFmtId="0" fontId="6" fillId="3" borderId="21" xfId="0" applyFont="1" applyFill="1" applyBorder="1" applyAlignment="1" applyProtection="1">
      <alignment horizontal="center" vertical="center" wrapText="1"/>
      <protection locked="0"/>
    </xf>
    <xf numFmtId="0" fontId="0" fillId="0" borderId="15" xfId="0" applyBorder="1" applyAlignment="1">
      <alignment wrapText="1"/>
    </xf>
    <xf numFmtId="0" fontId="6" fillId="0" borderId="18" xfId="0" applyFont="1" applyBorder="1" applyAlignment="1">
      <alignment horizontal="center" vertical="center" wrapText="1"/>
    </xf>
    <xf numFmtId="8" fontId="6" fillId="0" borderId="14" xfId="0" applyNumberFormat="1" applyFont="1" applyBorder="1" applyAlignment="1">
      <alignment wrapText="1"/>
    </xf>
    <xf numFmtId="0" fontId="5" fillId="0" borderId="0" xfId="0" applyFont="1"/>
    <xf numFmtId="0" fontId="0" fillId="6" borderId="0" xfId="0" applyFill="1"/>
    <xf numFmtId="14" fontId="12" fillId="0" borderId="13" xfId="0" applyNumberFormat="1" applyFont="1" applyBorder="1" applyAlignment="1">
      <alignment horizontal="center" vertical="center"/>
    </xf>
    <xf numFmtId="0" fontId="12" fillId="0" borderId="3" xfId="0" applyFont="1" applyBorder="1" applyAlignment="1" applyProtection="1">
      <alignment horizontal="center" vertical="center" wrapText="1"/>
      <protection locked="0"/>
    </xf>
    <xf numFmtId="14" fontId="6" fillId="0" borderId="6" xfId="0" applyNumberFormat="1" applyFont="1" applyBorder="1" applyAlignment="1" applyProtection="1">
      <alignment horizontal="center" vertical="center" wrapText="1"/>
      <protection locked="0"/>
    </xf>
    <xf numFmtId="0" fontId="32" fillId="6" borderId="0" xfId="0" applyFont="1" applyFill="1" applyAlignment="1">
      <alignment horizontal="left" vertical="center"/>
    </xf>
    <xf numFmtId="0" fontId="33" fillId="6" borderId="0" xfId="0" applyFont="1" applyFill="1" applyAlignment="1">
      <alignment horizontal="left" vertical="center"/>
    </xf>
    <xf numFmtId="165" fontId="12" fillId="0" borderId="3" xfId="0" applyNumberFormat="1" applyFont="1" applyBorder="1" applyAlignment="1" applyProtection="1">
      <alignment horizontal="center" vertical="center" wrapText="1"/>
      <protection locked="0"/>
    </xf>
    <xf numFmtId="0" fontId="19" fillId="6" borderId="18" xfId="0" applyFont="1" applyFill="1" applyBorder="1" applyAlignment="1">
      <alignment horizontal="center" vertical="center" wrapText="1"/>
    </xf>
    <xf numFmtId="0" fontId="6" fillId="5" borderId="23" xfId="0" applyFont="1" applyFill="1" applyBorder="1" applyAlignment="1" applyProtection="1">
      <alignment horizontal="center" vertical="center" wrapText="1"/>
      <protection locked="0"/>
    </xf>
    <xf numFmtId="0" fontId="6" fillId="3" borderId="38" xfId="0" applyFont="1" applyFill="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18" fillId="0" borderId="18" xfId="0" applyFont="1" applyBorder="1" applyAlignment="1">
      <alignment horizontal="center" vertical="center"/>
    </xf>
    <xf numFmtId="0" fontId="18" fillId="0" borderId="18" xfId="0" applyFont="1" applyBorder="1" applyAlignment="1">
      <alignment horizontal="center" vertical="center" wrapText="1"/>
    </xf>
    <xf numFmtId="8" fontId="6" fillId="0" borderId="18" xfId="0" applyNumberFormat="1" applyFont="1" applyBorder="1" applyAlignment="1">
      <alignment wrapText="1"/>
    </xf>
    <xf numFmtId="168" fontId="13" fillId="0" borderId="3" xfId="0" applyNumberFormat="1" applyFont="1" applyBorder="1" applyAlignment="1" applyProtection="1">
      <alignment horizontal="right" vertical="center" wrapText="1"/>
      <protection locked="0"/>
    </xf>
    <xf numFmtId="14" fontId="18" fillId="0" borderId="18" xfId="0" applyNumberFormat="1" applyFont="1" applyBorder="1"/>
    <xf numFmtId="14" fontId="0" fillId="0" borderId="18" xfId="0" applyNumberFormat="1" applyBorder="1"/>
    <xf numFmtId="0" fontId="0" fillId="0" borderId="18" xfId="0" applyBorder="1" applyAlignment="1">
      <alignment wrapText="1"/>
    </xf>
    <xf numFmtId="8" fontId="6" fillId="0" borderId="23" xfId="0" applyNumberFormat="1" applyFont="1" applyBorder="1" applyAlignment="1">
      <alignment wrapText="1"/>
    </xf>
    <xf numFmtId="0" fontId="18" fillId="0" borderId="18" xfId="0" applyFont="1" applyBorder="1" applyAlignment="1">
      <alignment wrapText="1"/>
    </xf>
    <xf numFmtId="6" fontId="6" fillId="0" borderId="18" xfId="0" applyNumberFormat="1" applyFont="1" applyBorder="1" applyAlignment="1">
      <alignment wrapText="1"/>
    </xf>
    <xf numFmtId="0" fontId="34" fillId="0" borderId="0" xfId="0" applyFont="1" applyAlignment="1">
      <alignment horizontal="center" vertical="center"/>
    </xf>
    <xf numFmtId="14" fontId="6" fillId="0" borderId="2" xfId="0" applyNumberFormat="1" applyFont="1" applyBorder="1" applyAlignment="1">
      <alignment horizontal="center" vertical="center" wrapText="1"/>
    </xf>
    <xf numFmtId="0" fontId="5" fillId="0" borderId="11" xfId="0" applyFont="1" applyBorder="1" applyAlignment="1" applyProtection="1">
      <alignment horizontal="center" vertical="center" wrapText="1"/>
      <protection locked="0"/>
    </xf>
    <xf numFmtId="168" fontId="6" fillId="0" borderId="13" xfId="0" applyNumberFormat="1" applyFont="1" applyBorder="1" applyAlignment="1" applyProtection="1">
      <alignment horizontal="right" vertical="center" wrapText="1"/>
      <protection locked="0"/>
    </xf>
    <xf numFmtId="0" fontId="19" fillId="6" borderId="15" xfId="0" applyFont="1" applyFill="1" applyBorder="1" applyAlignment="1">
      <alignment horizontal="center" vertical="center" wrapText="1"/>
    </xf>
    <xf numFmtId="0" fontId="6" fillId="0" borderId="17"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14" fontId="6" fillId="0" borderId="17" xfId="0" applyNumberFormat="1" applyFont="1" applyBorder="1" applyAlignment="1">
      <alignment horizontal="center" vertical="center" wrapText="1"/>
    </xf>
    <xf numFmtId="168" fontId="6" fillId="0" borderId="8" xfId="0" applyNumberFormat="1" applyFont="1" applyBorder="1" applyAlignment="1" applyProtection="1">
      <alignment horizontal="right" vertical="center" wrapText="1"/>
      <protection locked="0"/>
    </xf>
    <xf numFmtId="0" fontId="6" fillId="0" borderId="20" xfId="0" applyFont="1" applyBorder="1" applyAlignment="1" applyProtection="1">
      <alignment horizontal="center" vertical="center" wrapText="1"/>
      <protection locked="0"/>
    </xf>
    <xf numFmtId="168" fontId="6" fillId="0" borderId="11" xfId="0" applyNumberFormat="1" applyFont="1" applyBorder="1" applyAlignment="1" applyProtection="1">
      <alignment horizontal="right" vertical="center" wrapText="1"/>
      <protection locked="0"/>
    </xf>
    <xf numFmtId="0" fontId="0" fillId="0" borderId="0" xfId="0" applyAlignment="1">
      <alignment horizontal="center" vertical="top"/>
    </xf>
    <xf numFmtId="0" fontId="6" fillId="0" borderId="3" xfId="0" applyFont="1" applyBorder="1" applyAlignment="1">
      <alignment wrapText="1"/>
    </xf>
    <xf numFmtId="0" fontId="5" fillId="5" borderId="19" xfId="0" applyFont="1" applyFill="1" applyBorder="1" applyAlignment="1" applyProtection="1">
      <alignment horizontal="center" vertical="center" wrapText="1"/>
      <protection locked="0"/>
    </xf>
    <xf numFmtId="14" fontId="6" fillId="0" borderId="0" xfId="0" applyNumberFormat="1" applyFont="1" applyAlignment="1">
      <alignment horizontal="center" vertical="center" wrapText="1"/>
    </xf>
    <xf numFmtId="0" fontId="10" fillId="0" borderId="10" xfId="0" applyFont="1" applyBorder="1" applyAlignment="1" applyProtection="1">
      <alignment horizontal="center" vertical="center" wrapText="1"/>
      <protection locked="0"/>
    </xf>
    <xf numFmtId="0" fontId="10" fillId="5" borderId="19" xfId="0" applyFont="1" applyFill="1" applyBorder="1" applyAlignment="1" applyProtection="1">
      <alignment horizontal="center" vertical="center" wrapText="1"/>
      <protection locked="0"/>
    </xf>
    <xf numFmtId="0" fontId="9" fillId="9" borderId="1" xfId="0" applyFont="1" applyFill="1" applyBorder="1" applyAlignment="1" applyProtection="1">
      <alignment horizontal="center" vertical="center" wrapText="1"/>
      <protection locked="0"/>
    </xf>
    <xf numFmtId="0" fontId="0" fillId="0" borderId="3" xfId="0" applyBorder="1"/>
    <xf numFmtId="0" fontId="6" fillId="0" borderId="0" xfId="2" applyFont="1" applyAlignment="1" applyProtection="1">
      <alignment horizontal="center" vertical="center" wrapText="1"/>
      <protection locked="0"/>
    </xf>
    <xf numFmtId="0" fontId="12" fillId="0" borderId="26" xfId="0" applyFont="1" applyBorder="1" applyAlignment="1">
      <alignment wrapText="1"/>
    </xf>
    <xf numFmtId="0" fontId="6" fillId="0" borderId="32" xfId="0" applyFont="1" applyBorder="1" applyAlignment="1">
      <alignment wrapText="1"/>
    </xf>
    <xf numFmtId="0" fontId="10" fillId="0" borderId="20" xfId="0" applyFont="1" applyBorder="1" applyAlignment="1" applyProtection="1">
      <alignment horizontal="center" vertical="center" wrapText="1"/>
      <protection locked="0"/>
    </xf>
    <xf numFmtId="0" fontId="12" fillId="0" borderId="33" xfId="0" applyFont="1" applyBorder="1" applyAlignment="1">
      <alignment wrapText="1"/>
    </xf>
    <xf numFmtId="0" fontId="6" fillId="0" borderId="32" xfId="0" applyFont="1" applyBorder="1" applyAlignment="1" applyProtection="1">
      <alignment horizontal="center" vertical="center" wrapText="1"/>
      <protection locked="0"/>
    </xf>
    <xf numFmtId="0" fontId="6" fillId="0" borderId="15" xfId="2"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6" fillId="0" borderId="4" xfId="0" applyFont="1" applyBorder="1" applyAlignment="1">
      <alignment wrapText="1"/>
    </xf>
    <xf numFmtId="0" fontId="10" fillId="0" borderId="26" xfId="0" applyFont="1" applyBorder="1" applyAlignment="1" applyProtection="1">
      <alignment horizontal="center" vertical="center" wrapText="1"/>
      <protection locked="0"/>
    </xf>
    <xf numFmtId="14" fontId="6" fillId="0" borderId="4" xfId="0" applyNumberFormat="1" applyFont="1" applyBorder="1" applyAlignment="1">
      <alignment horizontal="center" vertical="center" wrapText="1"/>
    </xf>
    <xf numFmtId="0" fontId="0" fillId="0" borderId="3" xfId="0" applyBorder="1" applyAlignment="1">
      <alignment wrapText="1"/>
    </xf>
    <xf numFmtId="0" fontId="20" fillId="0" borderId="13" xfId="0" applyFont="1" applyBorder="1" applyAlignment="1">
      <alignment wrapText="1"/>
    </xf>
    <xf numFmtId="0" fontId="12" fillId="0" borderId="18" xfId="0" applyFont="1" applyBorder="1" applyAlignment="1" applyProtection="1">
      <alignment horizontal="center" vertical="center" wrapText="1"/>
      <protection locked="0"/>
    </xf>
    <xf numFmtId="14" fontId="6" fillId="0" borderId="22" xfId="0" applyNumberFormat="1" applyFont="1" applyBorder="1" applyAlignment="1">
      <alignment horizontal="center" vertical="center" wrapText="1"/>
    </xf>
    <xf numFmtId="0" fontId="10" fillId="0" borderId="1"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14" fontId="6" fillId="0" borderId="6" xfId="0" applyNumberFormat="1" applyFont="1" applyBorder="1" applyAlignment="1">
      <alignment horizontal="center" vertical="center" wrapText="1"/>
    </xf>
    <xf numFmtId="8" fontId="6" fillId="0" borderId="3" xfId="0" applyNumberFormat="1" applyFont="1" applyBorder="1" applyAlignment="1">
      <alignment wrapText="1"/>
    </xf>
    <xf numFmtId="169" fontId="6" fillId="0" borderId="3" xfId="0" applyNumberFormat="1" applyFont="1" applyBorder="1" applyAlignment="1">
      <alignment horizontal="center" vertical="center" wrapText="1"/>
    </xf>
    <xf numFmtId="165" fontId="10" fillId="0" borderId="10" xfId="0" applyNumberFormat="1" applyFont="1" applyBorder="1" applyAlignment="1" applyProtection="1">
      <alignment horizontal="center" vertical="center" wrapText="1"/>
      <protection locked="0"/>
    </xf>
    <xf numFmtId="165" fontId="10" fillId="0" borderId="26" xfId="0" applyNumberFormat="1" applyFont="1" applyBorder="1" applyAlignment="1" applyProtection="1">
      <alignment horizontal="center" vertical="center" wrapText="1"/>
      <protection locked="0"/>
    </xf>
    <xf numFmtId="165" fontId="12" fillId="0" borderId="1" xfId="0" applyNumberFormat="1" applyFont="1" applyBorder="1" applyAlignment="1" applyProtection="1">
      <alignment horizontal="center" vertical="center" wrapText="1"/>
      <protection locked="0"/>
    </xf>
    <xf numFmtId="3" fontId="12" fillId="0" borderId="26" xfId="0" applyNumberFormat="1" applyFont="1" applyBorder="1"/>
    <xf numFmtId="8" fontId="6" fillId="0" borderId="0" xfId="0" applyNumberFormat="1" applyFont="1" applyAlignment="1">
      <alignment wrapText="1"/>
    </xf>
    <xf numFmtId="0" fontId="15" fillId="0" borderId="15" xfId="0" applyFont="1" applyBorder="1" applyAlignment="1">
      <alignment horizontal="left" vertical="top" wrapText="1"/>
    </xf>
    <xf numFmtId="165" fontId="6" fillId="0" borderId="0" xfId="0" applyNumberFormat="1" applyFont="1" applyAlignment="1" applyProtection="1">
      <alignment horizontal="center" vertical="center" wrapText="1"/>
      <protection locked="0"/>
    </xf>
    <xf numFmtId="165" fontId="6" fillId="0" borderId="28" xfId="0" applyNumberFormat="1" applyFont="1" applyBorder="1" applyAlignment="1" applyProtection="1">
      <alignment horizontal="center" vertical="center" wrapText="1"/>
      <protection locked="0"/>
    </xf>
    <xf numFmtId="0" fontId="0" fillId="0" borderId="15" xfId="0" applyBorder="1"/>
    <xf numFmtId="167" fontId="6" fillId="0" borderId="0" xfId="2" applyNumberFormat="1" applyFont="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14" fontId="6" fillId="0" borderId="26" xfId="0" applyNumberFormat="1" applyFont="1" applyBorder="1" applyAlignment="1" applyProtection="1">
      <alignment horizontal="center" vertical="center" wrapText="1"/>
      <protection locked="0"/>
    </xf>
    <xf numFmtId="14" fontId="10" fillId="0" borderId="10" xfId="0" applyNumberFormat="1" applyFont="1" applyBorder="1" applyAlignment="1" applyProtection="1">
      <alignment horizontal="center" vertical="center" wrapText="1"/>
      <protection locked="0"/>
    </xf>
    <xf numFmtId="14" fontId="10" fillId="0" borderId="26" xfId="0" applyNumberFormat="1" applyFont="1" applyBorder="1" applyAlignment="1" applyProtection="1">
      <alignment horizontal="center" vertical="center" wrapText="1"/>
      <protection locked="0"/>
    </xf>
    <xf numFmtId="14" fontId="6" fillId="0" borderId="28" xfId="0" applyNumberFormat="1" applyFont="1" applyBorder="1" applyAlignment="1" applyProtection="1">
      <alignment horizontal="center" vertical="center" wrapText="1"/>
      <protection locked="0"/>
    </xf>
    <xf numFmtId="14" fontId="0" fillId="0" borderId="3" xfId="0" applyNumberFormat="1" applyBorder="1"/>
    <xf numFmtId="14" fontId="6" fillId="0" borderId="15" xfId="2" applyNumberFormat="1" applyFont="1" applyBorder="1" applyAlignment="1" applyProtection="1">
      <alignment horizontal="center" vertical="center" wrapText="1"/>
      <protection locked="0"/>
    </xf>
    <xf numFmtId="14" fontId="6" fillId="0" borderId="3" xfId="0" applyNumberFormat="1" applyFont="1" applyBorder="1" applyAlignment="1">
      <alignment wrapText="1"/>
    </xf>
    <xf numFmtId="17" fontId="10" fillId="0" borderId="26" xfId="0" applyNumberFormat="1" applyFont="1" applyBorder="1" applyAlignment="1" applyProtection="1">
      <alignment horizontal="center" vertical="center" wrapText="1"/>
      <protection locked="0"/>
    </xf>
    <xf numFmtId="14" fontId="12" fillId="0" borderId="16" xfId="0" applyNumberFormat="1" applyFont="1" applyBorder="1" applyAlignment="1" applyProtection="1">
      <alignment horizontal="center" vertical="center" wrapText="1"/>
      <protection locked="0"/>
    </xf>
    <xf numFmtId="14" fontId="0" fillId="0" borderId="15" xfId="0" applyNumberFormat="1" applyBorder="1"/>
    <xf numFmtId="14" fontId="6" fillId="0" borderId="0" xfId="2" applyNumberFormat="1" applyFont="1" applyAlignment="1" applyProtection="1">
      <alignment horizontal="center" vertical="center" wrapText="1"/>
      <protection locked="0"/>
    </xf>
    <xf numFmtId="0" fontId="6" fillId="0" borderId="0" xfId="0" applyFont="1" applyAlignment="1">
      <alignment wrapText="1"/>
    </xf>
    <xf numFmtId="0" fontId="10" fillId="0" borderId="33" xfId="0" applyFont="1" applyBorder="1" applyAlignment="1" applyProtection="1">
      <alignment horizontal="center" vertical="center" wrapText="1"/>
      <protection locked="0"/>
    </xf>
    <xf numFmtId="0" fontId="6" fillId="0" borderId="4" xfId="0" applyFont="1" applyBorder="1" applyAlignment="1">
      <alignment horizontal="center" vertical="center" wrapText="1"/>
    </xf>
    <xf numFmtId="14" fontId="6" fillId="0" borderId="21" xfId="0" applyNumberFormat="1" applyFont="1" applyBorder="1" applyAlignment="1">
      <alignment horizontal="center" vertical="center" wrapText="1"/>
    </xf>
    <xf numFmtId="0" fontId="12" fillId="0" borderId="14" xfId="0" applyFont="1" applyBorder="1" applyAlignment="1" applyProtection="1">
      <alignment horizontal="center" vertical="center" wrapText="1"/>
      <protection locked="0"/>
    </xf>
    <xf numFmtId="14" fontId="10" fillId="0" borderId="24" xfId="0" applyNumberFormat="1" applyFont="1" applyBorder="1" applyAlignment="1" applyProtection="1">
      <alignment horizontal="center" vertical="center" wrapText="1"/>
      <protection locked="0"/>
    </xf>
    <xf numFmtId="14" fontId="6" fillId="0" borderId="23" xfId="0" applyNumberFormat="1" applyFont="1" applyBorder="1" applyAlignment="1" applyProtection="1">
      <alignment horizontal="center" vertical="center" wrapText="1"/>
      <protection locked="0"/>
    </xf>
    <xf numFmtId="0" fontId="0" fillId="0" borderId="23" xfId="0" applyBorder="1"/>
    <xf numFmtId="0" fontId="5" fillId="0" borderId="13"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0" fillId="0" borderId="11" xfId="0" applyFont="1" applyBorder="1" applyAlignment="1" applyProtection="1">
      <alignment horizontal="center" vertical="center" wrapText="1"/>
      <protection locked="0"/>
    </xf>
    <xf numFmtId="165" fontId="6" fillId="0" borderId="13" xfId="0" applyNumberFormat="1" applyFont="1" applyBorder="1" applyAlignment="1" applyProtection="1">
      <alignment horizontal="center" vertical="center" wrapText="1"/>
      <protection locked="0"/>
    </xf>
    <xf numFmtId="165" fontId="6" fillId="0" borderId="18" xfId="0" applyNumberFormat="1" applyFont="1" applyBorder="1" applyAlignment="1" applyProtection="1">
      <alignment horizontal="center" vertical="center" wrapText="1"/>
      <protection locked="0"/>
    </xf>
    <xf numFmtId="44" fontId="12" fillId="6" borderId="7" xfId="0" applyNumberFormat="1" applyFont="1" applyFill="1" applyBorder="1" applyAlignment="1">
      <alignment horizontal="center" vertical="center" wrapText="1"/>
    </xf>
    <xf numFmtId="44" fontId="12" fillId="6" borderId="20" xfId="0" applyNumberFormat="1" applyFont="1" applyFill="1" applyBorder="1" applyAlignment="1">
      <alignment horizontal="center" vertical="center" wrapText="1"/>
    </xf>
    <xf numFmtId="44" fontId="5" fillId="0" borderId="18" xfId="0" applyNumberFormat="1" applyFont="1" applyBorder="1" applyAlignment="1">
      <alignment horizontal="center" vertical="center"/>
    </xf>
    <xf numFmtId="44" fontId="5" fillId="0" borderId="13" xfId="0" applyNumberFormat="1" applyFont="1" applyBorder="1" applyAlignment="1">
      <alignment horizontal="center" vertical="center"/>
    </xf>
    <xf numFmtId="44" fontId="6" fillId="5" borderId="18" xfId="0" applyNumberFormat="1" applyFont="1" applyFill="1" applyBorder="1" applyAlignment="1" applyProtection="1">
      <alignment horizontal="center" vertical="center" wrapText="1"/>
      <protection locked="0"/>
    </xf>
    <xf numFmtId="44" fontId="18" fillId="0" borderId="13" xfId="0" applyNumberFormat="1" applyFont="1" applyBorder="1"/>
    <xf numFmtId="44" fontId="18" fillId="0" borderId="18" xfId="0" applyNumberFormat="1" applyFont="1" applyBorder="1"/>
    <xf numFmtId="44" fontId="6" fillId="0" borderId="13" xfId="0" applyNumberFormat="1" applyFont="1" applyBorder="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6" fontId="6" fillId="0" borderId="13" xfId="0" applyNumberFormat="1" applyFont="1" applyBorder="1" applyAlignment="1">
      <alignment wrapText="1"/>
    </xf>
    <xf numFmtId="3" fontId="0" fillId="0" borderId="18" xfId="0" applyNumberFormat="1" applyBorder="1"/>
    <xf numFmtId="165" fontId="6" fillId="0" borderId="13" xfId="2" applyNumberFormat="1" applyFont="1" applyBorder="1" applyAlignment="1" applyProtection="1">
      <alignment horizontal="center" vertical="center" wrapText="1"/>
      <protection locked="0"/>
    </xf>
    <xf numFmtId="166" fontId="6" fillId="0" borderId="13" xfId="2" applyNumberFormat="1" applyFont="1" applyBorder="1" applyAlignment="1" applyProtection="1">
      <alignment horizontal="center" vertical="center" wrapText="1"/>
      <protection locked="0"/>
    </xf>
    <xf numFmtId="14" fontId="6" fillId="0" borderId="13" xfId="2" applyNumberFormat="1" applyFont="1" applyBorder="1" applyAlignment="1" applyProtection="1">
      <alignment horizontal="center" vertical="center" wrapText="1"/>
      <protection locked="0"/>
    </xf>
    <xf numFmtId="0" fontId="12" fillId="6" borderId="40" xfId="0" applyFont="1" applyFill="1" applyBorder="1" applyAlignment="1">
      <alignment horizontal="center" vertical="center" wrapText="1"/>
    </xf>
    <xf numFmtId="6" fontId="6" fillId="0" borderId="23" xfId="0" applyNumberFormat="1" applyFont="1" applyBorder="1" applyAlignment="1">
      <alignment wrapText="1"/>
    </xf>
    <xf numFmtId="0" fontId="0" fillId="0" borderId="27" xfId="0" applyBorder="1"/>
    <xf numFmtId="0" fontId="5" fillId="5" borderId="3" xfId="0" applyFont="1" applyFill="1" applyBorder="1" applyAlignment="1" applyProtection="1">
      <alignment horizontal="center" vertical="center" wrapText="1"/>
      <protection locked="0"/>
    </xf>
    <xf numFmtId="0" fontId="6" fillId="5" borderId="3" xfId="0" applyFont="1" applyFill="1" applyBorder="1" applyAlignment="1">
      <alignment horizontal="center" vertical="center" wrapText="1"/>
    </xf>
    <xf numFmtId="0" fontId="11" fillId="5" borderId="1" xfId="0" applyFont="1" applyFill="1" applyBorder="1" applyAlignment="1">
      <alignment horizontal="center" vertical="center" wrapText="1"/>
    </xf>
    <xf numFmtId="164" fontId="6" fillId="5" borderId="3" xfId="0" applyNumberFormat="1" applyFont="1" applyFill="1" applyBorder="1" applyAlignment="1" applyProtection="1">
      <alignment horizontal="center" vertical="center" wrapText="1"/>
      <protection locked="0"/>
    </xf>
    <xf numFmtId="0" fontId="5" fillId="5" borderId="13" xfId="0" applyFont="1" applyFill="1" applyBorder="1" applyAlignment="1">
      <alignment horizontal="center" vertical="center" wrapText="1"/>
    </xf>
    <xf numFmtId="0" fontId="5" fillId="5" borderId="0" xfId="0" applyFont="1" applyFill="1"/>
    <xf numFmtId="0" fontId="14" fillId="5" borderId="0" xfId="0" applyFont="1" applyFill="1"/>
    <xf numFmtId="165" fontId="5" fillId="5" borderId="3" xfId="0" applyNumberFormat="1" applyFont="1" applyFill="1" applyBorder="1" applyAlignment="1" applyProtection="1">
      <alignment horizontal="center" vertical="center" wrapText="1"/>
      <protection locked="0"/>
    </xf>
    <xf numFmtId="14" fontId="5" fillId="5" borderId="3" xfId="0" applyNumberFormat="1" applyFont="1" applyFill="1" applyBorder="1" applyAlignment="1" applyProtection="1">
      <alignment horizontal="center" vertical="center" wrapText="1"/>
      <protection locked="0"/>
    </xf>
    <xf numFmtId="14" fontId="5" fillId="5" borderId="0" xfId="0" applyNumberFormat="1" applyFont="1" applyFill="1" applyAlignment="1">
      <alignment horizontal="center" vertical="center"/>
    </xf>
    <xf numFmtId="0" fontId="5" fillId="5" borderId="4" xfId="0" applyFont="1" applyFill="1" applyBorder="1" applyAlignment="1" applyProtection="1">
      <alignment horizontal="center" vertical="center" wrapText="1"/>
      <protection locked="0"/>
    </xf>
    <xf numFmtId="0" fontId="5" fillId="5" borderId="13" xfId="0" applyFont="1" applyFill="1" applyBorder="1" applyAlignment="1" applyProtection="1">
      <alignment horizontal="center" vertical="center" wrapText="1"/>
      <protection locked="0"/>
    </xf>
    <xf numFmtId="165" fontId="5" fillId="5" borderId="13" xfId="0" applyNumberFormat="1" applyFont="1" applyFill="1" applyBorder="1" applyAlignment="1" applyProtection="1">
      <alignment horizontal="center" vertical="center" wrapText="1"/>
      <protection locked="0"/>
    </xf>
    <xf numFmtId="15" fontId="5" fillId="5" borderId="13" xfId="0" applyNumberFormat="1" applyFont="1" applyFill="1" applyBorder="1" applyAlignment="1" applyProtection="1">
      <alignment horizontal="center" vertical="center" wrapText="1"/>
      <protection locked="0"/>
    </xf>
    <xf numFmtId="14" fontId="6" fillId="5" borderId="6" xfId="0" applyNumberFormat="1" applyFont="1" applyFill="1" applyBorder="1" applyAlignment="1" applyProtection="1">
      <alignment horizontal="center" vertical="center" wrapText="1"/>
      <protection locked="0"/>
    </xf>
    <xf numFmtId="0" fontId="6" fillId="5" borderId="13" xfId="0" applyFont="1" applyFill="1" applyBorder="1" applyAlignment="1">
      <alignment horizontal="center"/>
    </xf>
    <xf numFmtId="15" fontId="5" fillId="5" borderId="0" xfId="0" applyNumberFormat="1" applyFont="1" applyFill="1" applyAlignment="1" applyProtection="1">
      <alignment horizontal="center" vertical="center" wrapText="1"/>
      <protection locked="0"/>
    </xf>
    <xf numFmtId="0" fontId="5" fillId="5" borderId="0" xfId="0" applyFont="1" applyFill="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6" fontId="6" fillId="5" borderId="13" xfId="0" applyNumberFormat="1" applyFont="1" applyFill="1" applyBorder="1" applyAlignment="1">
      <alignment horizontal="center"/>
    </xf>
    <xf numFmtId="14" fontId="6" fillId="5" borderId="0" xfId="0" applyNumberFormat="1" applyFont="1" applyFill="1" applyAlignment="1" applyProtection="1">
      <alignment horizontal="center" vertical="center" wrapText="1"/>
      <protection locked="0"/>
    </xf>
    <xf numFmtId="0" fontId="5" fillId="5" borderId="14" xfId="0" applyFont="1" applyFill="1" applyBorder="1" applyAlignment="1" applyProtection="1">
      <alignment horizontal="center" vertical="center" wrapText="1"/>
      <protection locked="0"/>
    </xf>
    <xf numFmtId="0" fontId="5" fillId="5" borderId="18" xfId="0" applyFont="1" applyFill="1" applyBorder="1" applyAlignment="1">
      <alignment horizontal="center" vertical="center" wrapText="1"/>
    </xf>
    <xf numFmtId="14" fontId="6" fillId="5" borderId="13" xfId="0" applyNumberFormat="1" applyFont="1" applyFill="1" applyBorder="1" applyAlignment="1" applyProtection="1">
      <alignment horizontal="center" vertical="center" wrapText="1"/>
      <protection locked="0"/>
    </xf>
    <xf numFmtId="0" fontId="8" fillId="5" borderId="0" xfId="0" applyFont="1" applyFill="1" applyAlignment="1">
      <alignment horizontal="center" vertical="center" wrapText="1"/>
    </xf>
    <xf numFmtId="0" fontId="21" fillId="0" borderId="0" xfId="0" applyFont="1"/>
    <xf numFmtId="0" fontId="5" fillId="5" borderId="14" xfId="0" applyFont="1" applyFill="1" applyBorder="1" applyAlignment="1">
      <alignment horizontal="center" vertical="center" wrapText="1"/>
    </xf>
    <xf numFmtId="8" fontId="6" fillId="5" borderId="0" xfId="0" applyNumberFormat="1" applyFont="1" applyFill="1" applyAlignment="1">
      <alignment horizontal="center" vertical="center"/>
    </xf>
    <xf numFmtId="14" fontId="18" fillId="5" borderId="13" xfId="0" applyNumberFormat="1" applyFont="1" applyFill="1" applyBorder="1" applyAlignment="1">
      <alignment horizontal="center" vertical="center"/>
    </xf>
    <xf numFmtId="0" fontId="8" fillId="5" borderId="0" xfId="0" applyFont="1" applyFill="1"/>
    <xf numFmtId="0" fontId="18" fillId="5" borderId="18" xfId="0" applyFont="1" applyFill="1" applyBorder="1"/>
    <xf numFmtId="0" fontId="18" fillId="5" borderId="18" xfId="0" applyFont="1" applyFill="1" applyBorder="1" applyAlignment="1">
      <alignment horizontal="center" vertical="top"/>
    </xf>
    <xf numFmtId="0" fontId="18" fillId="5" borderId="27" xfId="0" applyFont="1" applyFill="1" applyBorder="1" applyAlignment="1">
      <alignment horizontal="center" vertical="top" wrapText="1"/>
    </xf>
    <xf numFmtId="0" fontId="5" fillId="5" borderId="18" xfId="0" applyFont="1" applyFill="1" applyBorder="1" applyAlignment="1">
      <alignment horizontal="center" vertical="center"/>
    </xf>
    <xf numFmtId="0" fontId="18" fillId="5" borderId="18" xfId="0" applyFont="1" applyFill="1" applyBorder="1" applyAlignment="1">
      <alignment horizontal="center" vertical="center" wrapText="1"/>
    </xf>
    <xf numFmtId="169" fontId="5" fillId="5" borderId="18" xfId="0" applyNumberFormat="1" applyFont="1" applyFill="1" applyBorder="1" applyAlignment="1">
      <alignment horizontal="center" vertical="center" wrapText="1"/>
    </xf>
    <xf numFmtId="0" fontId="18" fillId="5" borderId="23" xfId="0" applyFont="1" applyFill="1" applyBorder="1" applyAlignment="1">
      <alignment horizontal="center" vertical="center" wrapText="1"/>
    </xf>
    <xf numFmtId="0" fontId="18" fillId="5" borderId="27" xfId="0" applyFont="1" applyFill="1" applyBorder="1" applyAlignment="1">
      <alignment horizontal="center" vertical="center" wrapText="1"/>
    </xf>
    <xf numFmtId="14" fontId="18" fillId="5" borderId="18" xfId="0" applyNumberFormat="1" applyFont="1" applyFill="1" applyBorder="1" applyAlignment="1">
      <alignment horizontal="center" vertical="center" wrapText="1"/>
    </xf>
    <xf numFmtId="14" fontId="6" fillId="5" borderId="24" xfId="0" applyNumberFormat="1" applyFont="1" applyFill="1" applyBorder="1" applyAlignment="1">
      <alignment horizontal="center" vertical="center" wrapText="1"/>
    </xf>
    <xf numFmtId="14" fontId="6" fillId="5" borderId="1" xfId="0" applyNumberFormat="1" applyFont="1" applyFill="1" applyBorder="1" applyAlignment="1">
      <alignment horizontal="center" vertical="center" wrapText="1"/>
    </xf>
    <xf numFmtId="0" fontId="11" fillId="5" borderId="13" xfId="0" applyFont="1" applyFill="1" applyBorder="1" applyAlignment="1">
      <alignment horizontal="center" vertical="center" wrapText="1"/>
    </xf>
    <xf numFmtId="169" fontId="6" fillId="5" borderId="7" xfId="0" applyNumberFormat="1" applyFont="1" applyFill="1" applyBorder="1" applyAlignment="1">
      <alignment horizontal="center" vertical="center" wrapText="1"/>
    </xf>
    <xf numFmtId="169" fontId="6" fillId="5" borderId="1" xfId="0" applyNumberFormat="1" applyFont="1" applyFill="1" applyBorder="1" applyAlignment="1">
      <alignment horizontal="center" vertical="center" wrapText="1"/>
    </xf>
    <xf numFmtId="0" fontId="5" fillId="5" borderId="3" xfId="0" applyFont="1" applyFill="1" applyBorder="1" applyAlignment="1">
      <alignment horizontal="center" vertical="center"/>
    </xf>
    <xf numFmtId="14" fontId="6" fillId="5" borderId="10" xfId="0" applyNumberFormat="1" applyFont="1" applyFill="1" applyBorder="1" applyAlignment="1">
      <alignment horizontal="center" vertical="center" wrapText="1"/>
    </xf>
    <xf numFmtId="0" fontId="5" fillId="5" borderId="4"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5" fillId="5" borderId="22" xfId="0" applyFont="1" applyFill="1" applyBorder="1" applyAlignment="1">
      <alignment horizontal="center" vertical="center"/>
    </xf>
    <xf numFmtId="164" fontId="5" fillId="5" borderId="3" xfId="0" applyNumberFormat="1" applyFont="1" applyFill="1" applyBorder="1" applyAlignment="1">
      <alignment horizontal="center" vertical="center" wrapText="1"/>
    </xf>
    <xf numFmtId="0" fontId="6" fillId="5" borderId="3" xfId="2" applyFont="1" applyFill="1" applyBorder="1" applyAlignment="1" applyProtection="1">
      <alignment horizontal="center" vertical="center" wrapText="1"/>
      <protection locked="0"/>
    </xf>
    <xf numFmtId="14" fontId="5" fillId="5" borderId="3" xfId="0" applyNumberFormat="1" applyFont="1" applyFill="1" applyBorder="1" applyAlignment="1">
      <alignment horizontal="center" vertical="center" wrapText="1"/>
    </xf>
    <xf numFmtId="0" fontId="5" fillId="5" borderId="13" xfId="0" applyFont="1" applyFill="1" applyBorder="1" applyAlignment="1">
      <alignment horizontal="center" vertical="center"/>
    </xf>
    <xf numFmtId="6" fontId="5" fillId="5" borderId="6" xfId="0" applyNumberFormat="1" applyFont="1" applyFill="1" applyBorder="1" applyAlignment="1">
      <alignment horizontal="center" vertical="center" wrapText="1"/>
    </xf>
    <xf numFmtId="0" fontId="11" fillId="5" borderId="31" xfId="0" applyFont="1" applyFill="1" applyBorder="1" applyAlignment="1">
      <alignment horizontal="center" vertical="center" wrapText="1"/>
    </xf>
    <xf numFmtId="0" fontId="5" fillId="5" borderId="31" xfId="0" applyFont="1" applyFill="1" applyBorder="1" applyAlignment="1" applyProtection="1">
      <alignment horizontal="center" vertical="center" wrapText="1"/>
      <protection locked="0"/>
    </xf>
    <xf numFmtId="0" fontId="5" fillId="5" borderId="35" xfId="0" applyFont="1" applyFill="1" applyBorder="1" applyAlignment="1">
      <alignment horizontal="center" vertical="center"/>
    </xf>
    <xf numFmtId="49" fontId="5" fillId="5" borderId="3" xfId="0"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7" xfId="0" applyFont="1" applyFill="1" applyBorder="1" applyAlignment="1">
      <alignment horizontal="center" vertical="center"/>
    </xf>
    <xf numFmtId="169" fontId="11" fillId="5" borderId="1" xfId="0" applyNumberFormat="1" applyFont="1" applyFill="1" applyBorder="1" applyAlignment="1">
      <alignment horizontal="center" vertical="center" wrapText="1"/>
    </xf>
    <xf numFmtId="14" fontId="11" fillId="5" borderId="1" xfId="0" applyNumberFormat="1"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24" xfId="0" applyFont="1" applyFill="1" applyBorder="1" applyAlignment="1">
      <alignment horizontal="center" vertical="center" wrapText="1"/>
    </xf>
    <xf numFmtId="0" fontId="11" fillId="5" borderId="17" xfId="0" applyFont="1" applyFill="1" applyBorder="1" applyAlignment="1">
      <alignment horizontal="center" vertical="center"/>
    </xf>
    <xf numFmtId="169" fontId="11" fillId="5" borderId="10" xfId="0" applyNumberFormat="1" applyFont="1" applyFill="1" applyBorder="1" applyAlignment="1">
      <alignment horizontal="center" vertical="center" wrapText="1"/>
    </xf>
    <xf numFmtId="14" fontId="11" fillId="5" borderId="10" xfId="0" applyNumberFormat="1" applyFont="1" applyFill="1" applyBorder="1" applyAlignment="1">
      <alignment horizontal="center" vertical="center" wrapText="1"/>
    </xf>
    <xf numFmtId="0" fontId="5" fillId="5" borderId="9" xfId="0" applyFont="1" applyFill="1" applyBorder="1" applyAlignment="1">
      <alignment horizontal="center" vertical="center"/>
    </xf>
    <xf numFmtId="0" fontId="11" fillId="5" borderId="23" xfId="0" applyFont="1" applyFill="1" applyBorder="1" applyAlignment="1">
      <alignment horizontal="center" vertical="center" wrapText="1"/>
    </xf>
    <xf numFmtId="0" fontId="11" fillId="5" borderId="27" xfId="0" applyFont="1" applyFill="1" applyBorder="1" applyAlignment="1">
      <alignment horizontal="center" vertical="center"/>
    </xf>
    <xf numFmtId="169" fontId="11" fillId="5" borderId="18" xfId="0" applyNumberFormat="1" applyFont="1" applyFill="1" applyBorder="1" applyAlignment="1">
      <alignment horizontal="center" vertical="center" wrapText="1"/>
    </xf>
    <xf numFmtId="0" fontId="5" fillId="5" borderId="8" xfId="0" applyFont="1" applyFill="1" applyBorder="1" applyAlignment="1">
      <alignment horizontal="center" vertical="center"/>
    </xf>
    <xf numFmtId="0" fontId="6" fillId="5" borderId="8" xfId="2" applyFont="1" applyFill="1" applyBorder="1" applyAlignment="1" applyProtection="1">
      <alignment horizontal="center" vertical="center" wrapText="1"/>
      <protection locked="0"/>
    </xf>
    <xf numFmtId="14" fontId="11" fillId="5" borderId="18" xfId="0" applyNumberFormat="1" applyFont="1" applyFill="1" applyBorder="1" applyAlignment="1">
      <alignment horizontal="center" vertical="center" wrapText="1"/>
    </xf>
    <xf numFmtId="0" fontId="5" fillId="5" borderId="8" xfId="0" applyFont="1" applyFill="1" applyBorder="1" applyAlignment="1">
      <alignment horizontal="center" vertical="center" wrapText="1"/>
    </xf>
    <xf numFmtId="14" fontId="5" fillId="5" borderId="9" xfId="0" applyNumberFormat="1" applyFont="1" applyFill="1" applyBorder="1" applyAlignment="1">
      <alignment horizontal="center" vertical="center" wrapText="1"/>
    </xf>
    <xf numFmtId="0" fontId="6" fillId="5" borderId="8" xfId="0" applyFont="1" applyFill="1" applyBorder="1" applyAlignment="1" applyProtection="1">
      <alignment horizontal="center" vertical="center" wrapText="1"/>
      <protection locked="0"/>
    </xf>
    <xf numFmtId="0" fontId="6" fillId="5" borderId="9" xfId="0" applyFont="1" applyFill="1" applyBorder="1" applyAlignment="1" applyProtection="1">
      <alignment horizontal="center" vertical="center" wrapText="1"/>
      <protection locked="0"/>
    </xf>
    <xf numFmtId="164" fontId="6" fillId="5" borderId="18" xfId="0" applyNumberFormat="1" applyFont="1" applyFill="1" applyBorder="1" applyAlignment="1" applyProtection="1">
      <alignment horizontal="center" vertical="center" wrapText="1"/>
      <protection locked="0"/>
    </xf>
    <xf numFmtId="0" fontId="6" fillId="5" borderId="13" xfId="2" applyFont="1" applyFill="1" applyBorder="1" applyAlignment="1" applyProtection="1">
      <alignment horizontal="center" vertical="center" wrapText="1"/>
      <protection locked="0"/>
    </xf>
    <xf numFmtId="0" fontId="21" fillId="5" borderId="13" xfId="0" applyFont="1" applyFill="1" applyBorder="1" applyAlignment="1">
      <alignment horizontal="center" wrapText="1"/>
    </xf>
    <xf numFmtId="0" fontId="11" fillId="5" borderId="21" xfId="0" applyFont="1" applyFill="1" applyBorder="1" applyAlignment="1">
      <alignment horizontal="center" vertical="center" wrapText="1"/>
    </xf>
    <xf numFmtId="164" fontId="6" fillId="5" borderId="13" xfId="0" applyNumberFormat="1" applyFont="1" applyFill="1" applyBorder="1" applyAlignment="1" applyProtection="1">
      <alignment horizontal="center" vertical="center" wrapText="1"/>
      <protection locked="0"/>
    </xf>
    <xf numFmtId="166" fontId="6" fillId="5" borderId="13" xfId="0" applyNumberFormat="1" applyFont="1" applyFill="1" applyBorder="1" applyAlignment="1" applyProtection="1">
      <alignment horizontal="center" vertical="center" wrapText="1"/>
      <protection locked="0"/>
    </xf>
    <xf numFmtId="14" fontId="6" fillId="5" borderId="13" xfId="0" applyNumberFormat="1" applyFont="1" applyFill="1" applyBorder="1" applyAlignment="1">
      <alignment horizontal="center" vertical="center" wrapText="1"/>
    </xf>
    <xf numFmtId="0" fontId="18" fillId="5" borderId="13" xfId="0" applyFont="1" applyFill="1" applyBorder="1" applyAlignment="1">
      <alignment horizontal="left" vertical="center"/>
    </xf>
    <xf numFmtId="0" fontId="18" fillId="5" borderId="13" xfId="0" applyFont="1" applyFill="1" applyBorder="1" applyAlignment="1">
      <alignment horizontal="center" vertical="top" wrapText="1"/>
    </xf>
    <xf numFmtId="0" fontId="18" fillId="5" borderId="13" xfId="0" applyFont="1" applyFill="1" applyBorder="1" applyAlignment="1">
      <alignment horizontal="center" vertical="center" wrapText="1"/>
    </xf>
    <xf numFmtId="6" fontId="5" fillId="5" borderId="13" xfId="0" applyNumberFormat="1" applyFont="1" applyFill="1" applyBorder="1" applyAlignment="1">
      <alignment horizontal="center" vertical="center"/>
    </xf>
    <xf numFmtId="169" fontId="5" fillId="5" borderId="13" xfId="0" applyNumberFormat="1" applyFont="1" applyFill="1" applyBorder="1" applyAlignment="1">
      <alignment horizontal="center" vertical="center"/>
    </xf>
    <xf numFmtId="0" fontId="18" fillId="5" borderId="13" xfId="0" applyFont="1" applyFill="1" applyBorder="1"/>
    <xf numFmtId="0" fontId="18" fillId="5" borderId="13" xfId="0" applyFont="1" applyFill="1" applyBorder="1" applyAlignment="1">
      <alignment horizontal="center" vertical="center"/>
    </xf>
    <xf numFmtId="0" fontId="5" fillId="5" borderId="1" xfId="0" applyFont="1" applyFill="1" applyBorder="1" applyAlignment="1">
      <alignment vertical="center"/>
    </xf>
    <xf numFmtId="0" fontId="5" fillId="5" borderId="1" xfId="0" applyFont="1" applyFill="1" applyBorder="1" applyAlignment="1">
      <alignment horizontal="center" vertical="center" wrapText="1"/>
    </xf>
    <xf numFmtId="0" fontId="5" fillId="5" borderId="1" xfId="0" applyFont="1" applyFill="1" applyBorder="1" applyAlignment="1">
      <alignment horizontal="center" vertical="center"/>
    </xf>
    <xf numFmtId="169" fontId="5" fillId="5" borderId="1" xfId="0" applyNumberFormat="1" applyFont="1" applyFill="1" applyBorder="1" applyAlignment="1">
      <alignment horizontal="center" vertical="center"/>
    </xf>
    <xf numFmtId="0" fontId="5" fillId="5" borderId="1" xfId="0" applyFont="1" applyFill="1" applyBorder="1" applyAlignment="1">
      <alignment vertical="center" wrapText="1"/>
    </xf>
    <xf numFmtId="14" fontId="5" fillId="5" borderId="1" xfId="0" applyNumberFormat="1" applyFont="1" applyFill="1" applyBorder="1" applyAlignment="1">
      <alignment vertical="center"/>
    </xf>
    <xf numFmtId="0" fontId="5" fillId="5" borderId="10" xfId="0" applyFont="1" applyFill="1" applyBorder="1" applyAlignment="1">
      <alignment vertical="center"/>
    </xf>
    <xf numFmtId="0" fontId="5" fillId="5" borderId="10" xfId="0" applyFont="1" applyFill="1" applyBorder="1" applyAlignment="1">
      <alignment horizontal="center" vertical="center" wrapText="1"/>
    </xf>
    <xf numFmtId="0" fontId="5" fillId="5" borderId="10" xfId="0" applyFont="1" applyFill="1" applyBorder="1" applyAlignment="1">
      <alignment horizontal="center" vertical="center"/>
    </xf>
    <xf numFmtId="14" fontId="5" fillId="5" borderId="10" xfId="0" applyNumberFormat="1" applyFont="1" applyFill="1" applyBorder="1" applyAlignment="1">
      <alignment vertical="center"/>
    </xf>
    <xf numFmtId="8" fontId="5" fillId="5" borderId="1" xfId="0" applyNumberFormat="1" applyFont="1" applyFill="1" applyBorder="1" applyAlignment="1">
      <alignment horizontal="center" vertical="center"/>
    </xf>
    <xf numFmtId="8" fontId="5" fillId="5" borderId="10" xfId="0" applyNumberFormat="1" applyFont="1" applyFill="1" applyBorder="1" applyAlignment="1">
      <alignment horizontal="center" vertical="center"/>
    </xf>
    <xf numFmtId="0" fontId="5" fillId="5" borderId="5"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5" fillId="5" borderId="7" xfId="0" applyFont="1" applyFill="1" applyBorder="1" applyAlignment="1">
      <alignment horizontal="center" vertical="center"/>
    </xf>
    <xf numFmtId="44" fontId="5" fillId="5" borderId="1" xfId="1" applyFont="1" applyFill="1" applyBorder="1" applyAlignment="1">
      <alignment horizontal="center" vertical="center"/>
    </xf>
    <xf numFmtId="14" fontId="5" fillId="5" borderId="1" xfId="0" applyNumberFormat="1" applyFont="1" applyFill="1" applyBorder="1" applyAlignment="1">
      <alignment horizontal="center" vertical="center"/>
    </xf>
    <xf numFmtId="0" fontId="5" fillId="5" borderId="24" xfId="0" applyFont="1" applyFill="1" applyBorder="1" applyAlignment="1">
      <alignment horizontal="center" vertical="center" wrapText="1"/>
    </xf>
    <xf numFmtId="14" fontId="5" fillId="5" borderId="10" xfId="0" applyNumberFormat="1" applyFont="1" applyFill="1" applyBorder="1" applyAlignment="1">
      <alignment horizontal="center" vertical="center"/>
    </xf>
    <xf numFmtId="0" fontId="5" fillId="5" borderId="13" xfId="0" applyFont="1" applyFill="1" applyBorder="1" applyAlignment="1">
      <alignment vertical="center"/>
    </xf>
    <xf numFmtId="0" fontId="21" fillId="5" borderId="13" xfId="0" applyFont="1" applyFill="1" applyBorder="1" applyAlignment="1">
      <alignment horizontal="center" vertical="center"/>
    </xf>
    <xf numFmtId="0" fontId="11" fillId="5" borderId="20" xfId="0" applyFont="1" applyFill="1" applyBorder="1" applyAlignment="1">
      <alignment horizontal="center" vertical="center" wrapText="1"/>
    </xf>
    <xf numFmtId="44" fontId="5" fillId="5" borderId="39" xfId="1" applyFont="1" applyFill="1" applyBorder="1" applyAlignment="1">
      <alignment horizontal="center" vertical="center"/>
    </xf>
    <xf numFmtId="0" fontId="6" fillId="5" borderId="4" xfId="2" applyFont="1" applyFill="1" applyBorder="1" applyAlignment="1" applyProtection="1">
      <alignment horizontal="center" vertical="center" wrapText="1"/>
      <protection locked="0"/>
    </xf>
    <xf numFmtId="14" fontId="5" fillId="5" borderId="13" xfId="0" applyNumberFormat="1" applyFont="1" applyFill="1" applyBorder="1" applyAlignment="1">
      <alignment horizontal="center" vertical="center"/>
    </xf>
    <xf numFmtId="0" fontId="12" fillId="5" borderId="1" xfId="0" applyFont="1" applyFill="1" applyBorder="1" applyAlignment="1">
      <alignment vertical="center"/>
    </xf>
    <xf numFmtId="0" fontId="12" fillId="5" borderId="1" xfId="0" applyFont="1" applyFill="1" applyBorder="1" applyAlignment="1">
      <alignment horizontal="center" vertical="center" wrapText="1"/>
    </xf>
    <xf numFmtId="6" fontId="12" fillId="5" borderId="1" xfId="0" applyNumberFormat="1" applyFont="1" applyFill="1" applyBorder="1" applyAlignment="1">
      <alignment horizontal="center" vertical="center" wrapText="1"/>
    </xf>
    <xf numFmtId="8" fontId="12" fillId="5"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xf>
    <xf numFmtId="14" fontId="12" fillId="5" borderId="1" xfId="0" applyNumberFormat="1" applyFont="1" applyFill="1" applyBorder="1" applyAlignment="1">
      <alignment horizontal="center" vertical="center" wrapText="1"/>
    </xf>
    <xf numFmtId="14" fontId="5" fillId="5" borderId="1" xfId="0" applyNumberFormat="1"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 xfId="0" applyFont="1" applyFill="1" applyBorder="1" applyAlignment="1">
      <alignment vertical="center" wrapText="1"/>
    </xf>
    <xf numFmtId="0" fontId="12" fillId="5" borderId="10" xfId="0" applyFont="1" applyFill="1" applyBorder="1" applyAlignment="1">
      <alignment vertical="center"/>
    </xf>
    <xf numFmtId="169" fontId="6" fillId="5" borderId="10" xfId="0" applyNumberFormat="1" applyFont="1" applyFill="1" applyBorder="1" applyAlignment="1">
      <alignment horizontal="center" vertical="center" wrapText="1"/>
    </xf>
    <xf numFmtId="8" fontId="12" fillId="5" borderId="13" xfId="0" applyNumberFormat="1" applyFont="1" applyFill="1" applyBorder="1" applyAlignment="1">
      <alignment horizontal="center" vertical="center" wrapText="1"/>
    </xf>
    <xf numFmtId="0" fontId="5" fillId="5" borderId="19" xfId="0" applyFont="1" applyFill="1" applyBorder="1" applyAlignment="1">
      <alignment vertical="center"/>
    </xf>
    <xf numFmtId="0" fontId="5" fillId="5" borderId="31" xfId="0" applyFont="1" applyFill="1" applyBorder="1" applyAlignment="1">
      <alignment horizontal="center" vertical="center" wrapText="1"/>
    </xf>
    <xf numFmtId="0" fontId="11" fillId="5" borderId="37" xfId="0" applyFont="1" applyFill="1" applyBorder="1" applyAlignment="1">
      <alignment horizontal="center" vertical="center" wrapText="1"/>
    </xf>
    <xf numFmtId="0" fontId="5" fillId="5" borderId="36" xfId="0" applyFont="1" applyFill="1" applyBorder="1" applyAlignment="1">
      <alignment vertical="center"/>
    </xf>
    <xf numFmtId="0" fontId="12" fillId="5" borderId="31" xfId="0" applyFont="1" applyFill="1" applyBorder="1" applyAlignment="1">
      <alignment horizontal="center" vertical="center"/>
    </xf>
    <xf numFmtId="0" fontId="5" fillId="5" borderId="34" xfId="0" applyFont="1" applyFill="1" applyBorder="1" applyAlignment="1">
      <alignment horizontal="center" vertical="center"/>
    </xf>
    <xf numFmtId="0" fontId="5" fillId="5" borderId="31" xfId="0" applyFont="1" applyFill="1" applyBorder="1" applyAlignment="1">
      <alignment horizontal="center" vertical="center"/>
    </xf>
    <xf numFmtId="0" fontId="6" fillId="5" borderId="38" xfId="2" applyFont="1" applyFill="1" applyBorder="1" applyAlignment="1" applyProtection="1">
      <alignment horizontal="center" vertical="center" wrapText="1"/>
      <protection locked="0"/>
    </xf>
    <xf numFmtId="14" fontId="5" fillId="5" borderId="31" xfId="0" applyNumberFormat="1" applyFont="1" applyFill="1" applyBorder="1" applyAlignment="1">
      <alignment vertical="center"/>
    </xf>
    <xf numFmtId="14" fontId="5" fillId="5" borderId="19" xfId="0" applyNumberFormat="1" applyFont="1" applyFill="1" applyBorder="1" applyAlignment="1">
      <alignment vertical="center"/>
    </xf>
    <xf numFmtId="0" fontId="5" fillId="5" borderId="23" xfId="0" applyFont="1" applyFill="1" applyBorder="1" applyAlignment="1">
      <alignment vertical="center"/>
    </xf>
    <xf numFmtId="0" fontId="5" fillId="5" borderId="1" xfId="0" applyFont="1" applyFill="1" applyBorder="1" applyAlignment="1" applyProtection="1">
      <alignment horizontal="center" vertical="center" wrapText="1"/>
      <protection locked="0"/>
    </xf>
    <xf numFmtId="4" fontId="17" fillId="5" borderId="1" xfId="0" applyNumberFormat="1" applyFont="1" applyFill="1" applyBorder="1" applyAlignment="1">
      <alignment vertical="center"/>
    </xf>
    <xf numFmtId="0" fontId="6" fillId="5" borderId="1" xfId="2" applyFont="1" applyFill="1" applyBorder="1" applyAlignment="1" applyProtection="1">
      <alignment horizontal="center" vertical="center" wrapText="1"/>
      <protection locked="0"/>
    </xf>
    <xf numFmtId="14" fontId="5" fillId="5" borderId="21" xfId="0" applyNumberFormat="1" applyFont="1" applyFill="1" applyBorder="1" applyAlignment="1">
      <alignment vertical="center"/>
    </xf>
    <xf numFmtId="0" fontId="5" fillId="5" borderId="11" xfId="0" applyFont="1" applyFill="1" applyBorder="1" applyAlignment="1">
      <alignment horizontal="center" vertical="center" wrapText="1"/>
    </xf>
    <xf numFmtId="0" fontId="5" fillId="5" borderId="29" xfId="0" applyFont="1" applyFill="1" applyBorder="1" applyAlignment="1">
      <alignment horizontal="center" vertical="center" wrapText="1"/>
    </xf>
    <xf numFmtId="0" fontId="5" fillId="5" borderId="2" xfId="0" applyFont="1" applyFill="1" applyBorder="1" applyAlignment="1">
      <alignment horizontal="center" vertical="center" wrapText="1"/>
    </xf>
    <xf numFmtId="164" fontId="5" fillId="5" borderId="11" xfId="0" applyNumberFormat="1" applyFont="1" applyFill="1" applyBorder="1" applyAlignment="1">
      <alignment horizontal="center" vertical="center" wrapText="1"/>
    </xf>
    <xf numFmtId="0" fontId="6" fillId="5" borderId="11" xfId="2" applyFont="1" applyFill="1" applyBorder="1" applyAlignment="1" applyProtection="1">
      <alignment horizontal="center" vertical="center" wrapText="1"/>
      <protection locked="0"/>
    </xf>
    <xf numFmtId="14" fontId="5" fillId="5" borderId="11" xfId="0" applyNumberFormat="1" applyFont="1" applyFill="1" applyBorder="1" applyAlignment="1">
      <alignment horizontal="center" vertical="center" wrapText="1"/>
    </xf>
    <xf numFmtId="14" fontId="6" fillId="5" borderId="11" xfId="0" applyNumberFormat="1" applyFont="1" applyFill="1" applyBorder="1" applyAlignment="1">
      <alignment horizontal="center" vertical="center" wrapText="1"/>
    </xf>
    <xf numFmtId="44" fontId="5" fillId="5" borderId="13" xfId="1" applyFont="1" applyFill="1" applyBorder="1" applyAlignment="1">
      <alignment horizontal="center" vertical="center"/>
    </xf>
    <xf numFmtId="164" fontId="5" fillId="5" borderId="13" xfId="0" applyNumberFormat="1" applyFont="1" applyFill="1" applyBorder="1" applyAlignment="1">
      <alignment horizontal="center" vertical="center" wrapText="1"/>
    </xf>
    <xf numFmtId="14" fontId="5" fillId="5" borderId="13" xfId="0" applyNumberFormat="1"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42" xfId="0" applyFont="1" applyFill="1" applyBorder="1" applyAlignment="1">
      <alignment horizontal="center" vertical="center" wrapText="1"/>
    </xf>
    <xf numFmtId="0" fontId="5" fillId="5" borderId="43" xfId="0" applyFont="1" applyFill="1" applyBorder="1" applyAlignment="1">
      <alignment horizontal="center" vertical="center"/>
    </xf>
    <xf numFmtId="164" fontId="5" fillId="5" borderId="38" xfId="0" applyNumberFormat="1" applyFont="1" applyFill="1" applyBorder="1" applyAlignment="1">
      <alignment horizontal="center" vertical="center" wrapText="1"/>
    </xf>
    <xf numFmtId="14" fontId="5" fillId="5" borderId="38" xfId="0" applyNumberFormat="1" applyFont="1" applyFill="1" applyBorder="1" applyAlignment="1">
      <alignment horizontal="center" vertical="center" wrapText="1"/>
    </xf>
    <xf numFmtId="14" fontId="6" fillId="5" borderId="38" xfId="0" applyNumberFormat="1" applyFont="1" applyFill="1" applyBorder="1" applyAlignment="1">
      <alignment horizontal="center" vertical="center" wrapText="1"/>
    </xf>
    <xf numFmtId="0" fontId="5" fillId="0" borderId="14" xfId="0" applyFont="1" applyBorder="1" applyAlignment="1" applyProtection="1">
      <alignment horizontal="center" vertical="center" wrapText="1"/>
      <protection locked="0"/>
    </xf>
    <xf numFmtId="0" fontId="5" fillId="5" borderId="0" xfId="0" applyFont="1" applyFill="1" applyAlignment="1">
      <alignment horizontal="center" vertical="center" wrapText="1"/>
    </xf>
    <xf numFmtId="0" fontId="6" fillId="0" borderId="3" xfId="0" applyFont="1" applyBorder="1" applyAlignment="1" applyProtection="1">
      <alignment horizontal="left" vertical="center" wrapText="1" indent="1"/>
      <protection locked="0"/>
    </xf>
    <xf numFmtId="0" fontId="5" fillId="0" borderId="13" xfId="0" applyFont="1" applyBorder="1" applyAlignment="1">
      <alignment horizontal="left" vertical="center"/>
    </xf>
    <xf numFmtId="3" fontId="0" fillId="0" borderId="13" xfId="0" applyNumberFormat="1" applyBorder="1"/>
    <xf numFmtId="0" fontId="8" fillId="0" borderId="18" xfId="0" applyFont="1" applyBorder="1" applyAlignment="1">
      <alignment horizontal="left" vertical="center"/>
    </xf>
    <xf numFmtId="173" fontId="0" fillId="0" borderId="23" xfId="0" applyNumberFormat="1" applyBorder="1"/>
    <xf numFmtId="173" fontId="35" fillId="0" borderId="18" xfId="0" applyNumberFormat="1" applyFont="1" applyBorder="1"/>
    <xf numFmtId="0" fontId="12" fillId="5" borderId="13" xfId="0" applyFont="1" applyFill="1" applyBorder="1" applyAlignment="1">
      <alignment horizontal="center" vertical="center"/>
    </xf>
    <xf numFmtId="0" fontId="6" fillId="5" borderId="13" xfId="3" applyFont="1" applyFill="1" applyBorder="1" applyAlignment="1" applyProtection="1">
      <alignment horizontal="center" vertical="center" wrapText="1"/>
      <protection locked="0"/>
    </xf>
    <xf numFmtId="14" fontId="12" fillId="5" borderId="13" xfId="0" applyNumberFormat="1" applyFont="1" applyFill="1" applyBorder="1" applyAlignment="1">
      <alignment vertical="center" wrapText="1"/>
    </xf>
    <xf numFmtId="0" fontId="12" fillId="5" borderId="10" xfId="0" applyFont="1" applyFill="1" applyBorder="1" applyAlignment="1">
      <alignment horizontal="center" vertical="center"/>
    </xf>
    <xf numFmtId="14" fontId="12" fillId="5" borderId="10" xfId="0" applyNumberFormat="1" applyFont="1" applyFill="1" applyBorder="1" applyAlignment="1">
      <alignment vertical="center" wrapText="1"/>
    </xf>
    <xf numFmtId="14" fontId="5" fillId="5" borderId="10" xfId="0" applyNumberFormat="1" applyFont="1" applyFill="1" applyBorder="1" applyAlignment="1">
      <alignment horizontal="center" vertical="center" wrapText="1"/>
    </xf>
    <xf numFmtId="0" fontId="12" fillId="5" borderId="10" xfId="0" applyFont="1" applyFill="1" applyBorder="1" applyAlignment="1">
      <alignment horizontal="center" vertical="center" wrapText="1"/>
    </xf>
    <xf numFmtId="0" fontId="12" fillId="5" borderId="13" xfId="0" applyFont="1" applyFill="1" applyBorder="1" applyAlignment="1">
      <alignment vertical="center"/>
    </xf>
    <xf numFmtId="8" fontId="12" fillId="5" borderId="10" xfId="0" applyNumberFormat="1" applyFont="1" applyFill="1" applyBorder="1" applyAlignment="1">
      <alignment horizontal="center" vertical="center" wrapText="1"/>
    </xf>
    <xf numFmtId="0" fontId="12" fillId="5" borderId="7" xfId="0" applyFont="1" applyFill="1" applyBorder="1" applyAlignment="1">
      <alignment horizontal="center" vertical="center" wrapText="1"/>
    </xf>
    <xf numFmtId="0" fontId="12" fillId="5" borderId="17" xfId="0" applyFont="1" applyFill="1" applyBorder="1" applyAlignment="1">
      <alignment horizontal="center" vertical="center" wrapText="1"/>
    </xf>
    <xf numFmtId="0" fontId="12" fillId="5" borderId="15" xfId="0" applyFont="1" applyFill="1" applyBorder="1" applyAlignment="1">
      <alignment horizontal="center" vertical="center" wrapText="1"/>
    </xf>
    <xf numFmtId="14" fontId="6" fillId="5" borderId="17" xfId="0" applyNumberFormat="1" applyFont="1" applyFill="1" applyBorder="1" applyAlignment="1">
      <alignment horizontal="center" vertical="center" wrapText="1"/>
    </xf>
    <xf numFmtId="166" fontId="11" fillId="0" borderId="3" xfId="0" applyNumberFormat="1" applyFont="1" applyBorder="1" applyAlignment="1">
      <alignment horizontal="center" vertical="center"/>
    </xf>
    <xf numFmtId="14" fontId="18" fillId="0" borderId="1" xfId="0" applyNumberFormat="1" applyFont="1" applyBorder="1" applyAlignment="1">
      <alignment horizontal="center" vertical="center" wrapText="1"/>
    </xf>
    <xf numFmtId="166" fontId="11" fillId="0" borderId="13" xfId="0" applyNumberFormat="1" applyFont="1" applyBorder="1" applyAlignment="1">
      <alignment horizontal="center" vertical="center"/>
    </xf>
    <xf numFmtId="8" fontId="6" fillId="5" borderId="13" xfId="0" applyNumberFormat="1" applyFont="1" applyFill="1" applyBorder="1" applyAlignment="1">
      <alignment horizontal="center" vertical="center"/>
    </xf>
    <xf numFmtId="0" fontId="5" fillId="5" borderId="9" xfId="0" applyFont="1" applyFill="1" applyBorder="1" applyAlignment="1" applyProtection="1">
      <alignment horizontal="center" vertical="center" wrapText="1"/>
      <protection locked="0"/>
    </xf>
    <xf numFmtId="165" fontId="5" fillId="5" borderId="18" xfId="0" applyNumberFormat="1" applyFont="1" applyFill="1" applyBorder="1" applyAlignment="1" applyProtection="1">
      <alignment horizontal="center" vertical="center" wrapText="1"/>
      <protection locked="0"/>
    </xf>
    <xf numFmtId="14" fontId="18" fillId="5" borderId="18" xfId="0" applyNumberFormat="1" applyFont="1" applyFill="1" applyBorder="1" applyAlignment="1">
      <alignment horizontal="center" vertical="center"/>
    </xf>
    <xf numFmtId="14" fontId="6" fillId="5" borderId="22" xfId="0" applyNumberFormat="1" applyFont="1" applyFill="1" applyBorder="1" applyAlignment="1" applyProtection="1">
      <alignment horizontal="center" vertical="center" wrapText="1"/>
      <protection locked="0"/>
    </xf>
    <xf numFmtId="14" fontId="6" fillId="5" borderId="8" xfId="0" applyNumberFormat="1" applyFont="1" applyFill="1" applyBorder="1" applyAlignment="1" applyProtection="1">
      <alignment horizontal="center" vertical="center" wrapText="1"/>
      <protection locked="0"/>
    </xf>
    <xf numFmtId="165" fontId="10" fillId="0" borderId="11" xfId="0" applyNumberFormat="1" applyFont="1" applyBorder="1" applyAlignment="1" applyProtection="1">
      <alignment horizontal="center" vertical="center" wrapText="1"/>
      <protection locked="0"/>
    </xf>
    <xf numFmtId="14" fontId="10" fillId="0" borderId="11" xfId="0" applyNumberFormat="1" applyFont="1" applyBorder="1" applyAlignment="1" applyProtection="1">
      <alignment horizontal="center" vertical="center" wrapText="1"/>
      <protection locked="0"/>
    </xf>
    <xf numFmtId="0" fontId="5" fillId="5" borderId="23" xfId="0" applyFont="1" applyFill="1" applyBorder="1" applyAlignment="1" applyProtection="1">
      <alignment horizontal="center" vertical="center" wrapText="1"/>
      <protection locked="0"/>
    </xf>
    <xf numFmtId="0" fontId="5" fillId="0" borderId="29" xfId="0" applyFont="1" applyBorder="1" applyAlignment="1" applyProtection="1">
      <alignment horizontal="center" vertical="center" wrapText="1"/>
      <protection locked="0"/>
    </xf>
    <xf numFmtId="0" fontId="6" fillId="5" borderId="15" xfId="0" applyFont="1" applyFill="1" applyBorder="1" applyAlignment="1" applyProtection="1">
      <alignment horizontal="center" vertical="center" wrapText="1"/>
      <protection locked="0"/>
    </xf>
    <xf numFmtId="0" fontId="6" fillId="5" borderId="44" xfId="0" applyFont="1" applyFill="1" applyBorder="1" applyAlignment="1" applyProtection="1">
      <alignment horizontal="center" vertical="center" wrapText="1"/>
      <protection locked="0"/>
    </xf>
    <xf numFmtId="0" fontId="6" fillId="3" borderId="35" xfId="0" applyFont="1" applyFill="1" applyBorder="1" applyAlignment="1" applyProtection="1">
      <alignment horizontal="center" vertical="center" wrapText="1"/>
      <protection locked="0"/>
    </xf>
    <xf numFmtId="0" fontId="5" fillId="0" borderId="41"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6" fillId="5" borderId="6" xfId="0" applyFont="1" applyFill="1" applyBorder="1" applyAlignment="1" applyProtection="1">
      <alignment horizontal="center" vertical="center" wrapText="1"/>
      <protection locked="0"/>
    </xf>
    <xf numFmtId="0" fontId="6" fillId="5" borderId="45" xfId="0" applyFont="1" applyFill="1" applyBorder="1" applyAlignment="1" applyProtection="1">
      <alignment horizontal="center" vertical="center" wrapText="1"/>
      <protection locked="0"/>
    </xf>
    <xf numFmtId="0" fontId="6" fillId="3" borderId="22" xfId="0" applyFont="1" applyFill="1" applyBorder="1" applyAlignment="1" applyProtection="1">
      <alignment horizontal="center" vertical="center" wrapText="1"/>
      <protection locked="0"/>
    </xf>
    <xf numFmtId="0" fontId="6" fillId="0" borderId="22" xfId="0" applyFont="1" applyBorder="1" applyAlignment="1">
      <alignment wrapText="1"/>
    </xf>
    <xf numFmtId="0" fontId="6" fillId="3" borderId="15"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46" xfId="0" applyFont="1" applyFill="1" applyBorder="1" applyAlignment="1" applyProtection="1">
      <alignment horizontal="center" vertical="center" wrapText="1"/>
      <protection locked="0"/>
    </xf>
    <xf numFmtId="0" fontId="6" fillId="3" borderId="47" xfId="0" applyFont="1" applyFill="1" applyBorder="1" applyAlignment="1" applyProtection="1">
      <alignment horizontal="center" vertical="center" wrapText="1"/>
      <protection locked="0"/>
    </xf>
    <xf numFmtId="0" fontId="6" fillId="3" borderId="27" xfId="0" applyFont="1" applyFill="1" applyBorder="1" applyAlignment="1" applyProtection="1">
      <alignment horizontal="center" vertical="center" wrapText="1"/>
      <protection locked="0"/>
    </xf>
    <xf numFmtId="0" fontId="6" fillId="3" borderId="20" xfId="0" applyFont="1" applyFill="1" applyBorder="1" applyAlignment="1" applyProtection="1">
      <alignment horizontal="center" vertical="center" wrapText="1"/>
      <protection locked="0"/>
    </xf>
    <xf numFmtId="0" fontId="5" fillId="0" borderId="18" xfId="0" applyFont="1" applyBorder="1" applyAlignment="1">
      <alignment horizontal="left" vertical="center"/>
    </xf>
    <xf numFmtId="0" fontId="6" fillId="3" borderId="0" xfId="0" applyFont="1" applyFill="1" applyAlignment="1" applyProtection="1">
      <alignment horizontal="center" vertical="center" wrapText="1"/>
      <protection locked="0"/>
    </xf>
    <xf numFmtId="0" fontId="5" fillId="10" borderId="4" xfId="0" applyFont="1" applyFill="1" applyBorder="1" applyAlignment="1">
      <alignment horizontal="center" vertical="center" wrapText="1"/>
    </xf>
    <xf numFmtId="0" fontId="6" fillId="0" borderId="1" xfId="0" applyFont="1" applyBorder="1" applyAlignment="1" applyProtection="1">
      <alignment horizontal="left" vertical="center" wrapText="1"/>
      <protection locked="0"/>
    </xf>
    <xf numFmtId="0" fontId="5" fillId="0" borderId="1" xfId="0" applyFont="1" applyBorder="1" applyAlignment="1">
      <alignment horizontal="center" vertical="center" wrapText="1"/>
    </xf>
    <xf numFmtId="14" fontId="6" fillId="0" borderId="1" xfId="0" applyNumberFormat="1" applyFont="1" applyBorder="1" applyAlignment="1" applyProtection="1">
      <alignment horizontal="left" vertical="center" wrapText="1"/>
      <protection locked="0"/>
    </xf>
    <xf numFmtId="170" fontId="6" fillId="0" borderId="1" xfId="0" applyNumberFormat="1" applyFont="1" applyBorder="1" applyAlignment="1" applyProtection="1">
      <alignment horizontal="center" vertical="center" wrapText="1"/>
      <protection locked="0"/>
    </xf>
    <xf numFmtId="168" fontId="6" fillId="0" borderId="1" xfId="0" applyNumberFormat="1" applyFont="1" applyBorder="1" applyAlignment="1" applyProtection="1">
      <alignment horizontal="right" vertical="center" wrapText="1"/>
      <protection locked="0"/>
    </xf>
    <xf numFmtId="6" fontId="11" fillId="0" borderId="1" xfId="0" applyNumberFormat="1" applyFont="1" applyBorder="1" applyAlignment="1">
      <alignment horizontal="center" vertical="center"/>
    </xf>
    <xf numFmtId="6" fontId="6" fillId="0" borderId="1" xfId="0" applyNumberFormat="1" applyFont="1" applyBorder="1" applyAlignment="1" applyProtection="1">
      <alignment horizontal="center" vertical="center" wrapText="1"/>
      <protection locked="0"/>
    </xf>
    <xf numFmtId="169" fontId="6" fillId="0" borderId="1" xfId="0" applyNumberFormat="1" applyFont="1" applyBorder="1" applyAlignment="1" applyProtection="1">
      <alignment horizontal="center" vertical="center" wrapText="1"/>
      <protection locked="0"/>
    </xf>
    <xf numFmtId="0" fontId="6" fillId="0" borderId="1" xfId="0" applyFont="1" applyBorder="1" applyAlignment="1">
      <alignment horizontal="center" vertical="center" wrapText="1"/>
    </xf>
    <xf numFmtId="8" fontId="5" fillId="0" borderId="1" xfId="0" applyNumberFormat="1" applyFont="1" applyBorder="1" applyAlignment="1">
      <alignment horizontal="center" vertical="center" wrapText="1"/>
    </xf>
    <xf numFmtId="16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horizontal="center" vertical="center"/>
    </xf>
    <xf numFmtId="169" fontId="5" fillId="0" borderId="1" xfId="0" applyNumberFormat="1" applyFont="1" applyBorder="1" applyAlignment="1">
      <alignment horizontal="center" vertical="center"/>
    </xf>
    <xf numFmtId="0" fontId="6" fillId="0" borderId="1" xfId="0" applyFont="1" applyBorder="1" applyAlignment="1" applyProtection="1">
      <alignment vertical="center" wrapText="1"/>
      <protection locked="0"/>
    </xf>
    <xf numFmtId="14" fontId="5" fillId="0" borderId="1" xfId="0" applyNumberFormat="1" applyFont="1" applyBorder="1" applyAlignment="1">
      <alignment horizontal="center" vertical="center"/>
    </xf>
    <xf numFmtId="169" fontId="5" fillId="0" borderId="13" xfId="0" applyNumberFormat="1" applyFont="1" applyBorder="1" applyAlignment="1">
      <alignment horizontal="center" vertical="center" wrapText="1"/>
    </xf>
    <xf numFmtId="14" fontId="5" fillId="0" borderId="13" xfId="0" applyNumberFormat="1" applyFont="1" applyBorder="1" applyAlignment="1">
      <alignment horizontal="center" vertical="center" wrapText="1"/>
    </xf>
    <xf numFmtId="6" fontId="11" fillId="0" borderId="18" xfId="0" applyNumberFormat="1" applyFont="1" applyBorder="1" applyAlignment="1">
      <alignment horizontal="center" vertical="center"/>
    </xf>
    <xf numFmtId="0" fontId="11" fillId="0" borderId="13" xfId="0" applyFont="1" applyBorder="1" applyAlignment="1">
      <alignment horizontal="center" vertical="center"/>
    </xf>
    <xf numFmtId="6" fontId="11" fillId="0" borderId="13" xfId="0" applyNumberFormat="1" applyFont="1" applyBorder="1" applyAlignment="1">
      <alignment horizontal="center" vertical="center"/>
    </xf>
    <xf numFmtId="169" fontId="11" fillId="0" borderId="13" xfId="0" applyNumberFormat="1" applyFont="1" applyBorder="1" applyAlignment="1">
      <alignment horizontal="center" vertical="center"/>
    </xf>
    <xf numFmtId="0" fontId="11" fillId="0" borderId="14" xfId="0" applyFont="1" applyBorder="1" applyAlignment="1">
      <alignment horizontal="center" vertical="center"/>
    </xf>
    <xf numFmtId="14" fontId="6" fillId="0" borderId="18" xfId="0" applyNumberFormat="1" applyFont="1" applyBorder="1" applyAlignment="1">
      <alignment horizontal="center" vertical="center" wrapText="1"/>
    </xf>
    <xf numFmtId="168" fontId="6" fillId="0" borderId="18" xfId="0" applyNumberFormat="1" applyFont="1" applyBorder="1" applyAlignment="1" applyProtection="1">
      <alignment horizontal="right" vertical="center" wrapText="1"/>
      <protection locked="0"/>
    </xf>
    <xf numFmtId="0" fontId="6" fillId="0" borderId="31" xfId="0" applyFont="1" applyBorder="1" applyAlignment="1" applyProtection="1">
      <alignment horizontal="center" vertical="center" wrapText="1"/>
      <protection locked="0"/>
    </xf>
    <xf numFmtId="170" fontId="6" fillId="0" borderId="18" xfId="0" applyNumberFormat="1" applyFont="1" applyBorder="1" applyAlignment="1" applyProtection="1">
      <alignment horizontal="center" vertical="center" wrapText="1"/>
      <protection locked="0"/>
    </xf>
    <xf numFmtId="169" fontId="6" fillId="0" borderId="18" xfId="0" applyNumberFormat="1" applyFont="1" applyBorder="1" applyAlignment="1" applyProtection="1">
      <alignment horizontal="center" vertical="center" wrapText="1"/>
      <protection locked="0"/>
    </xf>
    <xf numFmtId="166" fontId="6" fillId="0" borderId="31" xfId="0" applyNumberFormat="1" applyFont="1" applyBorder="1" applyAlignment="1" applyProtection="1">
      <alignment horizontal="center" vertical="center" wrapText="1"/>
      <protection locked="0"/>
    </xf>
    <xf numFmtId="6" fontId="11" fillId="0" borderId="3" xfId="0" applyNumberFormat="1"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wrapText="1"/>
    </xf>
    <xf numFmtId="0" fontId="11" fillId="0" borderId="6" xfId="0" applyFont="1" applyBorder="1" applyAlignment="1">
      <alignment horizontal="center" vertical="center"/>
    </xf>
    <xf numFmtId="0" fontId="11" fillId="0" borderId="1" xfId="0" applyFont="1" applyBorder="1" applyAlignment="1">
      <alignment horizontal="center" vertical="center"/>
    </xf>
    <xf numFmtId="166" fontId="5" fillId="0" borderId="1" xfId="0" applyNumberFormat="1" applyFont="1" applyBorder="1" applyAlignment="1">
      <alignment horizontal="center" vertical="center"/>
    </xf>
    <xf numFmtId="0" fontId="18" fillId="0" borderId="1" xfId="0" applyFont="1" applyBorder="1"/>
    <xf numFmtId="0" fontId="18" fillId="0" borderId="1" xfId="0" applyFont="1" applyBorder="1" applyAlignment="1">
      <alignment horizontal="center" vertical="center"/>
    </xf>
    <xf numFmtId="0" fontId="18" fillId="0" borderId="1" xfId="0" applyFont="1" applyBorder="1" applyAlignment="1">
      <alignment horizontal="center" vertical="top" wrapText="1"/>
    </xf>
    <xf numFmtId="0" fontId="18" fillId="0" borderId="1" xfId="0" applyFont="1" applyBorder="1" applyAlignment="1">
      <alignment horizontal="center" vertical="center" wrapText="1"/>
    </xf>
    <xf numFmtId="0" fontId="5" fillId="0" borderId="3" xfId="0" applyFont="1" applyBorder="1" applyAlignment="1">
      <alignment horizontal="center" vertical="center" wrapText="1"/>
    </xf>
    <xf numFmtId="169" fontId="5" fillId="0" borderId="3" xfId="0" applyNumberFormat="1" applyFont="1" applyBorder="1" applyAlignment="1">
      <alignment horizontal="center" vertical="center" wrapText="1"/>
    </xf>
    <xf numFmtId="6" fontId="11" fillId="0" borderId="1" xfId="0" applyNumberFormat="1" applyFont="1" applyBorder="1" applyAlignment="1">
      <alignment horizontal="center" vertical="center" wrapText="1"/>
    </xf>
    <xf numFmtId="0" fontId="5" fillId="0" borderId="1" xfId="0" applyFont="1" applyBorder="1" applyAlignment="1" applyProtection="1">
      <alignment horizontal="center" vertical="center" wrapText="1"/>
      <protection locked="0"/>
    </xf>
    <xf numFmtId="169" fontId="5" fillId="0" borderId="3" xfId="0" applyNumberFormat="1" applyFont="1" applyBorder="1" applyAlignment="1">
      <alignment horizontal="center" vertical="center"/>
    </xf>
    <xf numFmtId="170" fontId="6" fillId="0" borderId="3" xfId="0" applyNumberFormat="1" applyFont="1" applyBorder="1" applyAlignment="1" applyProtection="1">
      <alignment horizontal="center" vertical="center" wrapText="1"/>
      <protection locked="0"/>
    </xf>
    <xf numFmtId="169" fontId="6" fillId="0" borderId="3" xfId="0" applyNumberFormat="1" applyFont="1" applyBorder="1" applyAlignment="1" applyProtection="1">
      <alignment horizontal="center" vertical="center" wrapText="1"/>
      <protection locked="0"/>
    </xf>
    <xf numFmtId="0" fontId="5" fillId="0" borderId="1" xfId="0" applyFont="1" applyBorder="1" applyAlignment="1">
      <alignment horizontal="center" vertical="top"/>
    </xf>
    <xf numFmtId="0" fontId="5" fillId="0" borderId="1" xfId="0" applyFont="1" applyBorder="1" applyAlignment="1">
      <alignment horizontal="center" vertical="top" wrapText="1"/>
    </xf>
    <xf numFmtId="6" fontId="5" fillId="0" borderId="3" xfId="0" applyNumberFormat="1" applyFont="1" applyBorder="1" applyAlignment="1">
      <alignment horizontal="center" vertical="center"/>
    </xf>
    <xf numFmtId="44" fontId="5" fillId="0" borderId="1" xfId="1" applyFont="1" applyFill="1" applyBorder="1" applyAlignment="1">
      <alignment horizontal="center" vertical="center"/>
    </xf>
    <xf numFmtId="0" fontId="11" fillId="0" borderId="40" xfId="0" applyFont="1" applyBorder="1" applyAlignment="1">
      <alignment horizontal="center" vertical="center"/>
    </xf>
    <xf numFmtId="0" fontId="11" fillId="0" borderId="0" xfId="0" applyFont="1" applyAlignment="1">
      <alignment horizontal="center" vertical="center"/>
    </xf>
    <xf numFmtId="44" fontId="5" fillId="0" borderId="40" xfId="1" applyFont="1" applyFill="1" applyBorder="1" applyAlignment="1">
      <alignment horizontal="center" vertical="center"/>
    </xf>
    <xf numFmtId="14" fontId="11" fillId="0" borderId="13" xfId="0" applyNumberFormat="1" applyFont="1" applyBorder="1" applyAlignment="1">
      <alignment horizontal="center" vertical="center" wrapText="1"/>
    </xf>
    <xf numFmtId="14" fontId="6" fillId="0" borderId="31" xfId="0" applyNumberFormat="1" applyFont="1" applyBorder="1" applyAlignment="1" applyProtection="1">
      <alignment horizontal="center" vertical="center" wrapText="1"/>
      <protection locked="0"/>
    </xf>
    <xf numFmtId="14" fontId="11" fillId="0" borderId="3" xfId="0" applyNumberFormat="1" applyFont="1" applyBorder="1" applyAlignment="1">
      <alignment horizontal="center" vertical="center" wrapText="1"/>
    </xf>
    <xf numFmtId="14" fontId="11" fillId="0" borderId="5"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14" fontId="6" fillId="0" borderId="1" xfId="0" applyNumberFormat="1" applyFont="1" applyBorder="1" applyAlignment="1" applyProtection="1">
      <alignment horizontal="center" vertical="top" wrapText="1"/>
      <protection locked="0"/>
    </xf>
    <xf numFmtId="0" fontId="6" fillId="0" borderId="1" xfId="0" applyFont="1" applyBorder="1" applyAlignment="1" applyProtection="1">
      <alignment horizontal="center" vertical="top" wrapText="1"/>
      <protection locked="0"/>
    </xf>
    <xf numFmtId="14" fontId="5" fillId="0" borderId="0" xfId="0" applyNumberFormat="1" applyFont="1" applyAlignment="1">
      <alignment horizontal="center" vertical="center"/>
    </xf>
    <xf numFmtId="14" fontId="6" fillId="0" borderId="16" xfId="0" applyNumberFormat="1" applyFont="1" applyBorder="1" applyAlignment="1" applyProtection="1">
      <alignment horizontal="center" vertical="center" wrapText="1"/>
      <protection locked="0"/>
    </xf>
    <xf numFmtId="14" fontId="0" fillId="0" borderId="27" xfId="0" applyNumberFormat="1" applyBorder="1"/>
    <xf numFmtId="6" fontId="5" fillId="0" borderId="13" xfId="0" applyNumberFormat="1" applyFont="1" applyBorder="1" applyAlignment="1">
      <alignment horizontal="center" vertical="center"/>
    </xf>
    <xf numFmtId="0" fontId="36" fillId="0" borderId="0" xfId="0" applyFont="1"/>
    <xf numFmtId="0" fontId="5" fillId="0" borderId="18" xfId="0" applyFont="1" applyBorder="1" applyAlignment="1">
      <alignment vertical="center"/>
    </xf>
    <xf numFmtId="0" fontId="5" fillId="0" borderId="18" xfId="0" applyFont="1" applyBorder="1" applyAlignment="1">
      <alignment horizontal="center" vertical="center" wrapText="1"/>
    </xf>
    <xf numFmtId="0" fontId="22" fillId="6" borderId="0" xfId="0" applyFont="1" applyFill="1" applyAlignment="1">
      <alignment horizontal="center"/>
    </xf>
    <xf numFmtId="0" fontId="24" fillId="6" borderId="0" xfId="0" applyFont="1" applyFill="1" applyAlignment="1">
      <alignment horizontal="center"/>
    </xf>
    <xf numFmtId="0" fontId="0" fillId="6" borderId="0" xfId="0" applyFill="1" applyAlignment="1">
      <alignment horizontal="left"/>
    </xf>
    <xf numFmtId="0" fontId="25" fillId="6" borderId="0" xfId="0" applyFont="1" applyFill="1" applyAlignment="1">
      <alignment horizontal="left"/>
    </xf>
    <xf numFmtId="0" fontId="23" fillId="6" borderId="0" xfId="0" applyFont="1" applyFill="1" applyAlignment="1">
      <alignment horizontal="left"/>
    </xf>
    <xf numFmtId="14" fontId="6" fillId="0" borderId="5" xfId="0" applyNumberFormat="1" applyFont="1" applyBorder="1" applyAlignment="1" applyProtection="1">
      <alignment horizontal="left" vertical="center" wrapText="1"/>
      <protection locked="0"/>
    </xf>
    <xf numFmtId="166" fontId="6" fillId="7" borderId="5" xfId="0" applyNumberFormat="1" applyFont="1" applyFill="1" applyBorder="1" applyAlignment="1" applyProtection="1">
      <alignment horizontal="center" vertical="center" wrapText="1"/>
      <protection locked="0"/>
    </xf>
    <xf numFmtId="166" fontId="6" fillId="0" borderId="5" xfId="0" applyNumberFormat="1" applyFont="1" applyBorder="1" applyAlignment="1" applyProtection="1">
      <alignment horizontal="center" vertical="center" wrapText="1"/>
      <protection locked="0"/>
    </xf>
    <xf numFmtId="14" fontId="5" fillId="0" borderId="5" xfId="0" applyNumberFormat="1" applyFont="1" applyBorder="1" applyAlignment="1">
      <alignment vertical="center"/>
    </xf>
    <xf numFmtId="166" fontId="12" fillId="7" borderId="14" xfId="0" applyNumberFormat="1" applyFont="1" applyFill="1" applyBorder="1" applyAlignment="1">
      <alignment horizontal="center" vertical="center"/>
    </xf>
    <xf numFmtId="166" fontId="6" fillId="7" borderId="23" xfId="0" applyNumberFormat="1" applyFont="1" applyFill="1" applyBorder="1" applyAlignment="1" applyProtection="1">
      <alignment horizontal="center" vertical="center" wrapText="1"/>
      <protection locked="0"/>
    </xf>
    <xf numFmtId="14" fontId="18" fillId="0" borderId="5" xfId="0" applyNumberFormat="1" applyFont="1" applyBorder="1" applyAlignment="1">
      <alignment horizontal="center" vertical="center" wrapText="1"/>
    </xf>
    <xf numFmtId="166" fontId="12" fillId="0" borderId="5" xfId="0" applyNumberFormat="1" applyFont="1" applyBorder="1" applyAlignment="1" applyProtection="1">
      <alignment horizontal="center" vertical="center" wrapText="1"/>
      <protection locked="0"/>
    </xf>
    <xf numFmtId="14" fontId="5" fillId="0" borderId="5" xfId="0" applyNumberFormat="1" applyFont="1" applyBorder="1" applyAlignment="1">
      <alignment horizontal="center" vertical="top"/>
    </xf>
    <xf numFmtId="14" fontId="5" fillId="0" borderId="5" xfId="0" applyNumberFormat="1" applyFont="1" applyBorder="1" applyAlignment="1">
      <alignment horizontal="center" vertical="center" wrapText="1"/>
    </xf>
    <xf numFmtId="14" fontId="5" fillId="0" borderId="5" xfId="0" applyNumberFormat="1" applyFont="1" applyBorder="1" applyAlignment="1">
      <alignment horizontal="center" vertical="center"/>
    </xf>
    <xf numFmtId="14" fontId="5" fillId="0" borderId="14" xfId="0" applyNumberFormat="1" applyFont="1" applyBorder="1" applyAlignment="1">
      <alignment horizontal="center" vertical="center" wrapText="1"/>
    </xf>
    <xf numFmtId="166" fontId="11" fillId="0" borderId="5" xfId="0" applyNumberFormat="1" applyFont="1" applyBorder="1" applyAlignment="1">
      <alignment horizontal="center" vertical="center"/>
    </xf>
    <xf numFmtId="166" fontId="6" fillId="0" borderId="23" xfId="0" applyNumberFormat="1" applyFont="1" applyBorder="1" applyAlignment="1" applyProtection="1">
      <alignment horizontal="center" vertical="center" wrapText="1"/>
      <protection locked="0"/>
    </xf>
    <xf numFmtId="166" fontId="6" fillId="0" borderId="14" xfId="0" applyNumberFormat="1" applyFont="1" applyBorder="1" applyAlignment="1" applyProtection="1">
      <alignment horizontal="center" vertical="center" wrapText="1"/>
      <protection locked="0"/>
    </xf>
    <xf numFmtId="166" fontId="11" fillId="0" borderId="23" xfId="0" applyNumberFormat="1" applyFont="1" applyBorder="1" applyAlignment="1">
      <alignment horizontal="center" vertical="center"/>
    </xf>
    <xf numFmtId="166" fontId="11" fillId="0" borderId="4" xfId="0" applyNumberFormat="1" applyFont="1" applyBorder="1" applyAlignment="1">
      <alignment horizontal="center" vertical="center"/>
    </xf>
    <xf numFmtId="166" fontId="11" fillId="0" borderId="14" xfId="0" applyNumberFormat="1" applyFont="1" applyBorder="1" applyAlignment="1">
      <alignment horizontal="center" vertical="center"/>
    </xf>
    <xf numFmtId="166" fontId="11" fillId="7" borderId="5" xfId="0" applyNumberFormat="1" applyFont="1" applyFill="1" applyBorder="1" applyAlignment="1">
      <alignment horizontal="center" vertical="center"/>
    </xf>
    <xf numFmtId="14" fontId="6" fillId="5" borderId="14" xfId="0" applyNumberFormat="1" applyFont="1" applyFill="1" applyBorder="1" applyAlignment="1" applyProtection="1">
      <alignment horizontal="center" vertical="center" wrapText="1"/>
      <protection locked="0"/>
    </xf>
    <xf numFmtId="14" fontId="6" fillId="5" borderId="44" xfId="0" applyNumberFormat="1" applyFont="1" applyFill="1" applyBorder="1" applyAlignment="1" applyProtection="1">
      <alignment horizontal="center" vertical="center" wrapText="1"/>
      <protection locked="0"/>
    </xf>
    <xf numFmtId="14" fontId="10" fillId="0" borderId="29" xfId="0" applyNumberFormat="1" applyFont="1" applyBorder="1" applyAlignment="1" applyProtection="1">
      <alignment horizontal="center" vertical="center" wrapText="1"/>
      <protection locked="0"/>
    </xf>
    <xf numFmtId="14" fontId="6" fillId="0" borderId="4" xfId="0" applyNumberFormat="1" applyFont="1" applyBorder="1" applyAlignment="1">
      <alignment wrapText="1"/>
    </xf>
    <xf numFmtId="14" fontId="0" fillId="0" borderId="4" xfId="0" applyNumberFormat="1" applyBorder="1"/>
    <xf numFmtId="14" fontId="6" fillId="7" borderId="4" xfId="0" applyNumberFormat="1" applyFont="1" applyFill="1" applyBorder="1" applyAlignment="1" applyProtection="1">
      <alignment horizontal="center" vertical="center" wrapText="1"/>
      <protection locked="0"/>
    </xf>
    <xf numFmtId="14" fontId="6" fillId="7" borderId="14" xfId="0" applyNumberFormat="1" applyFont="1" applyFill="1" applyBorder="1" applyAlignment="1" applyProtection="1">
      <alignment horizontal="center" vertical="center" wrapText="1"/>
      <protection locked="0"/>
    </xf>
    <xf numFmtId="14" fontId="6" fillId="0" borderId="14" xfId="0" applyNumberFormat="1" applyFont="1" applyBorder="1" applyAlignment="1" applyProtection="1">
      <alignment horizontal="center" vertical="center" wrapText="1"/>
      <protection locked="0"/>
    </xf>
    <xf numFmtId="14" fontId="6" fillId="7" borderId="4" xfId="0" applyNumberFormat="1" applyFont="1" applyFill="1" applyBorder="1" applyAlignment="1">
      <alignment horizontal="center" vertical="center" wrapText="1"/>
    </xf>
    <xf numFmtId="14" fontId="6" fillId="0" borderId="21" xfId="2" applyNumberFormat="1" applyFont="1" applyBorder="1" applyAlignment="1" applyProtection="1">
      <alignment horizontal="center" vertical="center" wrapText="1"/>
      <protection locked="0"/>
    </xf>
    <xf numFmtId="14" fontId="6" fillId="0" borderId="25" xfId="0" applyNumberFormat="1" applyFont="1" applyBorder="1" applyAlignment="1">
      <alignment horizontal="center" vertical="center" wrapText="1"/>
    </xf>
    <xf numFmtId="14" fontId="6" fillId="0" borderId="14" xfId="0" applyNumberFormat="1" applyFont="1" applyBorder="1" applyAlignment="1">
      <alignment wrapText="1"/>
    </xf>
    <xf numFmtId="14" fontId="6" fillId="0" borderId="21" xfId="0" applyNumberFormat="1" applyFont="1" applyBorder="1" applyAlignment="1">
      <alignment wrapText="1"/>
    </xf>
    <xf numFmtId="14" fontId="10" fillId="0" borderId="33" xfId="0" applyNumberFormat="1" applyFont="1" applyBorder="1" applyAlignment="1" applyProtection="1">
      <alignment horizontal="center" vertical="center" wrapText="1"/>
      <protection locked="0"/>
    </xf>
    <xf numFmtId="14" fontId="6" fillId="0" borderId="33" xfId="0" applyNumberFormat="1" applyFont="1" applyBorder="1" applyAlignment="1">
      <alignment wrapText="1"/>
    </xf>
    <xf numFmtId="14" fontId="6" fillId="0" borderId="23" xfId="0" applyNumberFormat="1" applyFont="1" applyBorder="1" applyAlignment="1">
      <alignment wrapText="1"/>
    </xf>
    <xf numFmtId="14" fontId="0" fillId="0" borderId="14" xfId="0" applyNumberFormat="1" applyBorder="1"/>
    <xf numFmtId="14" fontId="0" fillId="0" borderId="30" xfId="0" applyNumberFormat="1" applyBorder="1"/>
    <xf numFmtId="14" fontId="6" fillId="0" borderId="30" xfId="0" applyNumberFormat="1" applyFont="1" applyBorder="1" applyAlignment="1">
      <alignment wrapText="1"/>
    </xf>
    <xf numFmtId="14" fontId="0" fillId="0" borderId="23" xfId="0" applyNumberFormat="1" applyBorder="1"/>
    <xf numFmtId="14" fontId="0" fillId="7" borderId="23" xfId="0" applyNumberFormat="1" applyFill="1" applyBorder="1"/>
    <xf numFmtId="0" fontId="18" fillId="5" borderId="1" xfId="0" applyFont="1" applyFill="1" applyBorder="1" applyAlignment="1">
      <alignment wrapText="1"/>
    </xf>
    <xf numFmtId="0" fontId="10" fillId="0" borderId="1" xfId="0" applyFont="1" applyBorder="1" applyAlignment="1">
      <alignment horizontal="center" vertical="center" wrapText="1"/>
    </xf>
    <xf numFmtId="0" fontId="6" fillId="0" borderId="1" xfId="0" applyFont="1" applyBorder="1" applyAlignment="1">
      <alignment wrapText="1"/>
    </xf>
    <xf numFmtId="0" fontId="0" fillId="0" borderId="1" xfId="0" applyBorder="1" applyAlignment="1">
      <alignment wrapText="1"/>
    </xf>
    <xf numFmtId="0" fontId="0" fillId="0" borderId="1" xfId="0" applyBorder="1"/>
    <xf numFmtId="14" fontId="6" fillId="0" borderId="4" xfId="0" applyNumberFormat="1" applyFont="1" applyBorder="1" applyAlignment="1" applyProtection="1">
      <alignment horizontal="left" vertical="center" wrapText="1"/>
      <protection locked="0"/>
    </xf>
    <xf numFmtId="14" fontId="6" fillId="0" borderId="9" xfId="0" applyNumberFormat="1" applyFont="1" applyBorder="1" applyAlignment="1" applyProtection="1">
      <alignment horizontal="center" vertical="center" wrapText="1"/>
      <protection locked="0"/>
    </xf>
    <xf numFmtId="14" fontId="12" fillId="6" borderId="14" xfId="0" applyNumberFormat="1" applyFont="1" applyFill="1" applyBorder="1" applyAlignment="1">
      <alignment horizontal="center" vertical="center" wrapText="1"/>
    </xf>
    <xf numFmtId="14" fontId="12" fillId="0" borderId="14" xfId="0" applyNumberFormat="1" applyFont="1" applyBorder="1" applyAlignment="1">
      <alignment horizontal="center" vertical="center" wrapText="1"/>
    </xf>
    <xf numFmtId="14" fontId="5" fillId="0" borderId="23" xfId="0" applyNumberFormat="1" applyFont="1" applyBorder="1" applyAlignment="1">
      <alignment horizontal="center" vertical="center"/>
    </xf>
    <xf numFmtId="14" fontId="5" fillId="5" borderId="14" xfId="0" applyNumberFormat="1" applyFont="1" applyFill="1" applyBorder="1" applyAlignment="1">
      <alignment horizontal="center" vertical="center"/>
    </xf>
    <xf numFmtId="14" fontId="18" fillId="0" borderId="14" xfId="0" applyNumberFormat="1" applyFont="1" applyBorder="1"/>
    <xf numFmtId="14" fontId="18" fillId="0" borderId="23" xfId="0" applyNumberFormat="1" applyFont="1" applyBorder="1"/>
    <xf numFmtId="14" fontId="6" fillId="0" borderId="14" xfId="2" applyNumberFormat="1" applyFont="1" applyBorder="1" applyAlignment="1" applyProtection="1">
      <alignment horizontal="center" vertical="center" wrapText="1"/>
      <protection locked="0"/>
    </xf>
    <xf numFmtId="14" fontId="6" fillId="0" borderId="5" xfId="0" applyNumberFormat="1" applyFont="1" applyBorder="1" applyAlignment="1" applyProtection="1">
      <alignment horizontal="center" vertical="center" wrapText="1"/>
      <protection locked="0"/>
    </xf>
    <xf numFmtId="14" fontId="18" fillId="7" borderId="23" xfId="0" applyNumberFormat="1" applyFont="1" applyFill="1" applyBorder="1" applyAlignment="1">
      <alignment horizontal="center" vertical="center" wrapText="1"/>
    </xf>
    <xf numFmtId="14" fontId="6" fillId="7" borderId="24" xfId="0" applyNumberFormat="1" applyFont="1" applyFill="1" applyBorder="1" applyAlignment="1">
      <alignment horizontal="center" vertical="center" wrapText="1"/>
    </xf>
    <xf numFmtId="14" fontId="5" fillId="5" borderId="4" xfId="0" applyNumberFormat="1" applyFont="1" applyFill="1" applyBorder="1" applyAlignment="1">
      <alignment horizontal="center" vertical="center" wrapText="1"/>
    </xf>
    <xf numFmtId="14" fontId="11" fillId="0" borderId="48" xfId="0" applyNumberFormat="1" applyFont="1" applyBorder="1" applyAlignment="1">
      <alignment horizontal="center" vertical="center" wrapText="1"/>
    </xf>
    <xf numFmtId="14" fontId="6" fillId="5" borderId="23" xfId="0" applyNumberFormat="1" applyFont="1" applyFill="1" applyBorder="1" applyAlignment="1">
      <alignment horizontal="center" vertical="center" wrapText="1"/>
    </xf>
    <xf numFmtId="14" fontId="6" fillId="5" borderId="14" xfId="0" applyNumberFormat="1" applyFont="1" applyFill="1" applyBorder="1" applyAlignment="1">
      <alignment horizontal="center" vertical="center" wrapText="1"/>
    </xf>
    <xf numFmtId="14" fontId="18" fillId="5" borderId="14" xfId="0" applyNumberFormat="1" applyFont="1" applyFill="1" applyBorder="1" applyAlignment="1">
      <alignment horizontal="center" vertical="center"/>
    </xf>
    <xf numFmtId="14" fontId="5" fillId="5" borderId="5" xfId="0" applyNumberFormat="1" applyFont="1" applyFill="1" applyBorder="1" applyAlignment="1">
      <alignment vertical="center"/>
    </xf>
    <xf numFmtId="14" fontId="5" fillId="5" borderId="24" xfId="0" applyNumberFormat="1" applyFont="1" applyFill="1" applyBorder="1" applyAlignment="1">
      <alignment vertical="center"/>
    </xf>
    <xf numFmtId="14" fontId="5" fillId="7" borderId="5" xfId="0" applyNumberFormat="1" applyFont="1" applyFill="1" applyBorder="1" applyAlignment="1">
      <alignment horizontal="center" vertical="center"/>
    </xf>
    <xf numFmtId="14" fontId="5" fillId="5" borderId="5" xfId="0" applyNumberFormat="1" applyFont="1" applyFill="1" applyBorder="1" applyAlignment="1">
      <alignment vertical="center" wrapText="1"/>
    </xf>
    <xf numFmtId="14" fontId="6" fillId="0" borderId="9" xfId="0" applyNumberFormat="1" applyFont="1" applyBorder="1" applyAlignment="1">
      <alignment horizontal="center" vertical="center" wrapText="1"/>
    </xf>
    <xf numFmtId="14" fontId="5" fillId="5" borderId="14" xfId="0" applyNumberFormat="1" applyFont="1" applyFill="1" applyBorder="1" applyAlignment="1">
      <alignment horizontal="center" vertical="center" wrapText="1"/>
    </xf>
    <xf numFmtId="14" fontId="5" fillId="5" borderId="36" xfId="0" applyNumberFormat="1" applyFont="1" applyFill="1" applyBorder="1" applyAlignment="1">
      <alignment vertical="center"/>
    </xf>
    <xf numFmtId="14" fontId="6" fillId="5" borderId="29" xfId="0" applyNumberFormat="1" applyFont="1" applyFill="1" applyBorder="1" applyAlignment="1">
      <alignment horizontal="center" vertical="center" wrapText="1"/>
    </xf>
    <xf numFmtId="14" fontId="6" fillId="5" borderId="42"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18" fillId="5" borderId="1" xfId="0" applyFont="1" applyFill="1" applyBorder="1" applyAlignment="1">
      <alignment horizontal="center" vertical="center" wrapText="1"/>
    </xf>
    <xf numFmtId="0" fontId="26" fillId="8" borderId="0" xfId="0" applyFont="1" applyFill="1" applyAlignment="1">
      <alignment horizontal="left"/>
    </xf>
  </cellXfs>
  <cellStyles count="12">
    <cellStyle name="Comma 2" xfId="6" xr:uid="{8F368A75-9DA8-47BB-A6AE-2ED205A19EFB}"/>
    <cellStyle name="Currency" xfId="1" builtinId="4"/>
    <cellStyle name="Currency 2" xfId="7" xr:uid="{259FE312-014A-4473-ACCC-32C2A74EF180}"/>
    <cellStyle name="Normal" xfId="0" builtinId="0"/>
    <cellStyle name="Normal 12" xfId="10" xr:uid="{214CF5D3-6D32-4B0F-AB69-2926D8AD0934}"/>
    <cellStyle name="Normal 2" xfId="2" xr:uid="{00000000-0005-0000-0000-000002000000}"/>
    <cellStyle name="Normal 2 2" xfId="9" xr:uid="{399F4BFF-1315-46F2-BECF-B71B18614FD8}"/>
    <cellStyle name="Normal 3" xfId="3" xr:uid="{00000000-0005-0000-0000-000003000000}"/>
    <cellStyle name="Normal 3 2" xfId="11" xr:uid="{080FA42B-FB05-4052-A873-1D7C8509BB60}"/>
    <cellStyle name="Normal 4" xfId="5" xr:uid="{F2D9DE52-89CC-47AC-9EED-418E1AD95062}"/>
    <cellStyle name="Normal_Sheet1" xfId="4" xr:uid="{00000000-0005-0000-0000-000004000000}"/>
    <cellStyle name="Percent 2" xfId="8" xr:uid="{10420E93-9E7B-409B-9A2A-2DA76D0B668E}"/>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00B050"/>
      <rgbColor rgb="00003300"/>
      <rgbColor rgb="00333300"/>
      <rgbColor rgb="00993300"/>
      <rgbColor rgb="00993366"/>
      <rgbColor rgb="00333399"/>
      <rgbColor rgb="00262626"/>
    </indexed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F90FD-47AE-41E0-80AA-66F1DB46F8C6}">
  <dimension ref="A1:U23"/>
  <sheetViews>
    <sheetView tabSelected="1" workbookViewId="0">
      <selection activeCell="B49" sqref="B49"/>
    </sheetView>
  </sheetViews>
  <sheetFormatPr defaultColWidth="9.109375" defaultRowHeight="14.4" x14ac:dyDescent="0.3"/>
  <cols>
    <col min="1" max="19" width="9.109375" style="167"/>
    <col min="20" max="20" width="2.5546875" style="167" customWidth="1"/>
    <col min="21" max="16384" width="9.109375" style="167"/>
  </cols>
  <sheetData>
    <row r="1" spans="1:21" ht="9" customHeight="1" x14ac:dyDescent="0.3"/>
    <row r="2" spans="1:21" ht="91.8" x14ac:dyDescent="1.65">
      <c r="A2" s="560" t="s">
        <v>0</v>
      </c>
      <c r="B2" s="560"/>
      <c r="C2" s="560"/>
      <c r="D2" s="560"/>
      <c r="E2" s="560"/>
      <c r="F2" s="560"/>
      <c r="G2" s="560"/>
      <c r="H2" s="560"/>
      <c r="I2" s="560"/>
      <c r="J2" s="560"/>
      <c r="K2" s="560"/>
      <c r="L2" s="560"/>
      <c r="M2" s="560"/>
      <c r="N2" s="560"/>
      <c r="O2" s="560"/>
      <c r="P2" s="560"/>
      <c r="Q2" s="560"/>
      <c r="R2" s="560"/>
      <c r="S2" s="560"/>
    </row>
    <row r="4" spans="1:21" ht="25.95" customHeight="1" x14ac:dyDescent="0.5">
      <c r="B4" s="561" t="s">
        <v>1</v>
      </c>
      <c r="C4" s="561"/>
      <c r="D4" s="561"/>
      <c r="E4" s="561"/>
      <c r="F4" s="561"/>
      <c r="G4" s="561"/>
      <c r="H4" s="561"/>
      <c r="I4" s="561"/>
      <c r="J4" s="561"/>
      <c r="K4" s="561"/>
      <c r="L4" s="561"/>
      <c r="M4" s="561"/>
      <c r="N4" s="561"/>
      <c r="O4" s="561"/>
      <c r="P4" s="561"/>
      <c r="Q4" s="561"/>
      <c r="R4" s="561"/>
    </row>
    <row r="6" spans="1:21" ht="18" x14ac:dyDescent="0.35">
      <c r="B6" s="638" t="s">
        <v>668</v>
      </c>
      <c r="C6" s="638"/>
      <c r="D6" s="638"/>
      <c r="E6" s="638"/>
      <c r="F6" s="638"/>
      <c r="G6" s="638"/>
      <c r="H6" s="638"/>
      <c r="I6" s="638"/>
      <c r="J6" s="638"/>
      <c r="K6" s="638"/>
      <c r="L6" s="638"/>
      <c r="M6" s="638"/>
      <c r="N6" s="638"/>
      <c r="O6" s="638"/>
      <c r="P6" s="638"/>
      <c r="Q6" s="638"/>
      <c r="R6" s="638"/>
      <c r="S6" s="638"/>
    </row>
    <row r="7" spans="1:21" ht="18" x14ac:dyDescent="0.35">
      <c r="B7" s="638" t="s">
        <v>669</v>
      </c>
      <c r="C7" s="638"/>
      <c r="D7" s="638"/>
      <c r="E7" s="638"/>
      <c r="F7" s="638"/>
      <c r="G7" s="638"/>
      <c r="H7" s="638"/>
      <c r="I7" s="638"/>
      <c r="J7" s="638"/>
      <c r="K7" s="638"/>
      <c r="L7" s="638"/>
      <c r="M7" s="638"/>
      <c r="N7" s="638"/>
      <c r="O7" s="638"/>
      <c r="P7" s="638"/>
      <c r="Q7" s="638"/>
      <c r="R7" s="638"/>
      <c r="S7" s="638"/>
    </row>
    <row r="8" spans="1:21" x14ac:dyDescent="0.3">
      <c r="U8" s="171"/>
    </row>
    <row r="9" spans="1:21" x14ac:dyDescent="0.3">
      <c r="B9" s="563" t="s">
        <v>2</v>
      </c>
      <c r="C9" s="562"/>
      <c r="D9" s="562"/>
      <c r="E9" s="562"/>
      <c r="F9" s="562"/>
      <c r="G9" s="562"/>
      <c r="H9" s="562"/>
      <c r="I9" s="562"/>
      <c r="J9" s="562"/>
      <c r="K9" s="562"/>
      <c r="L9" s="562"/>
      <c r="M9" s="562"/>
      <c r="N9" s="562"/>
      <c r="O9" s="562"/>
      <c r="P9" s="562"/>
      <c r="Q9" s="562"/>
      <c r="R9" s="562"/>
      <c r="S9" s="562"/>
      <c r="U9" s="172"/>
    </row>
    <row r="10" spans="1:21" x14ac:dyDescent="0.3">
      <c r="B10" s="563" t="s">
        <v>3</v>
      </c>
      <c r="C10" s="563"/>
      <c r="D10" s="563"/>
      <c r="E10" s="563"/>
      <c r="F10" s="563"/>
      <c r="G10" s="563"/>
      <c r="H10" s="563"/>
      <c r="I10" s="563"/>
      <c r="J10" s="563"/>
      <c r="K10" s="563"/>
      <c r="L10" s="563"/>
      <c r="M10" s="563"/>
      <c r="N10" s="563"/>
      <c r="O10" s="563"/>
      <c r="P10" s="563"/>
      <c r="Q10" s="563"/>
      <c r="R10" s="563"/>
      <c r="S10" s="563"/>
      <c r="U10" s="172"/>
    </row>
    <row r="11" spans="1:21" x14ac:dyDescent="0.3">
      <c r="U11" s="172"/>
    </row>
    <row r="12" spans="1:21" x14ac:dyDescent="0.3">
      <c r="B12" s="564" t="s">
        <v>4</v>
      </c>
      <c r="C12" s="564"/>
      <c r="D12" s="564"/>
      <c r="E12" s="564"/>
      <c r="F12" s="564"/>
      <c r="G12" s="564"/>
      <c r="H12" s="564"/>
      <c r="I12" s="564"/>
      <c r="J12" s="564"/>
      <c r="K12" s="564"/>
      <c r="L12" s="564"/>
      <c r="M12" s="564"/>
      <c r="N12" s="564"/>
      <c r="O12" s="564"/>
      <c r="P12" s="564"/>
      <c r="Q12" s="564"/>
      <c r="R12" s="564"/>
      <c r="U12" s="172"/>
    </row>
    <row r="13" spans="1:21" x14ac:dyDescent="0.3">
      <c r="B13" s="562" t="s">
        <v>5</v>
      </c>
      <c r="C13" s="562"/>
      <c r="D13" s="562"/>
      <c r="E13" s="562"/>
      <c r="F13" s="562"/>
      <c r="G13" s="562"/>
      <c r="H13" s="562"/>
      <c r="I13" s="562"/>
      <c r="J13" s="562"/>
      <c r="K13" s="562"/>
      <c r="L13" s="562"/>
      <c r="M13" s="562"/>
      <c r="N13" s="562"/>
      <c r="O13" s="562"/>
      <c r="P13" s="562"/>
      <c r="Q13" s="562"/>
      <c r="R13" s="562"/>
      <c r="U13" s="172"/>
    </row>
    <row r="14" spans="1:21" x14ac:dyDescent="0.3">
      <c r="B14" s="562" t="s">
        <v>6</v>
      </c>
      <c r="C14" s="562"/>
      <c r="D14" s="562"/>
      <c r="E14" s="562"/>
      <c r="F14" s="562"/>
      <c r="G14" s="562"/>
      <c r="H14" s="562"/>
      <c r="I14" s="562"/>
      <c r="J14" s="562"/>
      <c r="K14" s="562"/>
      <c r="L14" s="562"/>
      <c r="M14" s="562"/>
      <c r="N14" s="562"/>
      <c r="O14" s="562"/>
      <c r="P14" s="562"/>
      <c r="Q14" s="562"/>
      <c r="R14" s="562"/>
      <c r="U14" s="172"/>
    </row>
    <row r="15" spans="1:21" x14ac:dyDescent="0.3">
      <c r="B15" s="562" t="s">
        <v>7</v>
      </c>
      <c r="C15" s="562"/>
      <c r="D15" s="562"/>
      <c r="E15" s="562"/>
      <c r="F15" s="562"/>
      <c r="G15" s="562"/>
      <c r="H15" s="562"/>
      <c r="I15" s="562"/>
      <c r="J15" s="562"/>
      <c r="K15" s="562"/>
      <c r="L15" s="562"/>
      <c r="M15" s="562"/>
      <c r="N15" s="562"/>
      <c r="O15" s="562"/>
      <c r="P15" s="562"/>
      <c r="Q15" s="562"/>
      <c r="R15" s="562"/>
      <c r="U15" s="172"/>
    </row>
    <row r="16" spans="1:21" x14ac:dyDescent="0.3">
      <c r="U16" s="172"/>
    </row>
    <row r="17" spans="2:21" x14ac:dyDescent="0.3">
      <c r="B17" s="564" t="s">
        <v>8</v>
      </c>
      <c r="C17" s="564"/>
      <c r="D17" s="564"/>
      <c r="E17" s="564"/>
      <c r="F17" s="564"/>
      <c r="G17" s="564"/>
      <c r="H17" s="564"/>
      <c r="I17" s="564"/>
      <c r="J17" s="564"/>
      <c r="K17" s="564"/>
      <c r="L17" s="564"/>
      <c r="M17" s="564"/>
      <c r="N17" s="564"/>
      <c r="O17" s="564"/>
      <c r="P17" s="564"/>
      <c r="Q17" s="564"/>
      <c r="R17" s="564"/>
      <c r="U17" s="172"/>
    </row>
    <row r="18" spans="2:21" x14ac:dyDescent="0.3">
      <c r="B18" s="562" t="s">
        <v>9</v>
      </c>
      <c r="C18" s="562"/>
      <c r="D18" s="562"/>
      <c r="E18" s="562"/>
      <c r="F18" s="562"/>
      <c r="G18" s="562"/>
      <c r="H18" s="562"/>
      <c r="I18" s="562"/>
      <c r="J18" s="562"/>
      <c r="K18" s="562"/>
      <c r="L18" s="562"/>
      <c r="M18" s="562"/>
      <c r="N18" s="562"/>
      <c r="O18" s="562"/>
      <c r="P18" s="562"/>
      <c r="Q18" s="562"/>
      <c r="R18" s="562"/>
      <c r="U18" s="172"/>
    </row>
    <row r="19" spans="2:21" x14ac:dyDescent="0.3">
      <c r="B19" s="562" t="s">
        <v>10</v>
      </c>
      <c r="C19" s="562"/>
      <c r="D19" s="562"/>
      <c r="E19" s="562"/>
      <c r="F19" s="562"/>
      <c r="G19" s="562"/>
      <c r="H19" s="562"/>
      <c r="I19" s="562"/>
      <c r="J19" s="562"/>
      <c r="K19" s="562"/>
      <c r="L19" s="562"/>
      <c r="M19" s="562"/>
      <c r="N19" s="562"/>
      <c r="O19" s="562"/>
      <c r="P19" s="562"/>
      <c r="Q19" s="562"/>
      <c r="R19" s="562"/>
      <c r="U19" s="172"/>
    </row>
    <row r="21" spans="2:21" x14ac:dyDescent="0.3">
      <c r="B21" s="564" t="s">
        <v>665</v>
      </c>
      <c r="C21" s="564"/>
      <c r="D21" s="564"/>
      <c r="E21" s="564"/>
      <c r="F21" s="564"/>
      <c r="G21" s="564"/>
      <c r="H21" s="564"/>
      <c r="I21" s="564"/>
      <c r="J21" s="564"/>
      <c r="K21" s="564"/>
      <c r="L21" s="564"/>
      <c r="M21" s="564"/>
      <c r="N21" s="564"/>
      <c r="O21" s="564"/>
      <c r="P21" s="564"/>
      <c r="Q21" s="564"/>
      <c r="R21" s="564"/>
    </row>
    <row r="22" spans="2:21" x14ac:dyDescent="0.3">
      <c r="B22" s="562" t="s">
        <v>667</v>
      </c>
      <c r="C22" s="562"/>
      <c r="D22" s="562"/>
      <c r="E22" s="562"/>
      <c r="F22" s="562"/>
      <c r="G22" s="562"/>
      <c r="H22" s="562"/>
      <c r="I22" s="562"/>
      <c r="J22" s="562"/>
      <c r="K22" s="562"/>
      <c r="L22" s="562"/>
      <c r="M22" s="562"/>
      <c r="N22" s="562"/>
      <c r="O22" s="562"/>
    </row>
    <row r="23" spans="2:21" x14ac:dyDescent="0.3">
      <c r="B23" s="562" t="s">
        <v>666</v>
      </c>
      <c r="C23" s="562"/>
      <c r="D23" s="562"/>
      <c r="E23" s="562"/>
      <c r="F23" s="562"/>
      <c r="G23" s="562"/>
      <c r="H23" s="562"/>
      <c r="I23" s="562"/>
      <c r="J23" s="562"/>
      <c r="K23" s="562"/>
      <c r="L23" s="562"/>
      <c r="M23" s="562"/>
      <c r="N23" s="562"/>
      <c r="O23" s="562"/>
      <c r="P23" s="562"/>
    </row>
  </sheetData>
  <mergeCells count="16">
    <mergeCell ref="B22:O22"/>
    <mergeCell ref="B23:P23"/>
    <mergeCell ref="B21:R21"/>
    <mergeCell ref="B6:S6"/>
    <mergeCell ref="B12:R12"/>
    <mergeCell ref="B13:R13"/>
    <mergeCell ref="B14:R14"/>
    <mergeCell ref="A2:S2"/>
    <mergeCell ref="B4:R4"/>
    <mergeCell ref="B18:R18"/>
    <mergeCell ref="B15:R15"/>
    <mergeCell ref="B19:R19"/>
    <mergeCell ref="B7:S7"/>
    <mergeCell ref="B9:S9"/>
    <mergeCell ref="B10:S10"/>
    <mergeCell ref="B17:R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B75B-AB01-49AE-8C0C-8B8E883B5E8E}">
  <sheetPr>
    <tabColor rgb="FF7030A0"/>
  </sheetPr>
  <dimension ref="A1:R72"/>
  <sheetViews>
    <sheetView workbookViewId="0">
      <selection activeCell="A2" sqref="A2"/>
    </sheetView>
  </sheetViews>
  <sheetFormatPr defaultRowHeight="14.4" x14ac:dyDescent="0.3"/>
  <cols>
    <col min="1" max="1" width="26" customWidth="1"/>
    <col min="2" max="2" width="40" customWidth="1"/>
    <col min="3" max="4" width="43.33203125" customWidth="1"/>
    <col min="5" max="5" width="13.44140625" customWidth="1"/>
    <col min="6" max="6" width="11.44140625" customWidth="1"/>
    <col min="7" max="7" width="20.33203125" customWidth="1"/>
    <col min="8" max="8" width="20.6640625" customWidth="1"/>
    <col min="9" max="9" width="17.109375" customWidth="1"/>
    <col min="10" max="10" width="16.109375" customWidth="1"/>
    <col min="11" max="11" width="26.88671875" customWidth="1"/>
    <col min="12" max="12" width="23.109375" customWidth="1"/>
    <col min="13" max="13" width="17.109375" customWidth="1"/>
    <col min="14" max="14" width="14.5546875" customWidth="1"/>
    <col min="15" max="15" width="13" customWidth="1"/>
    <col min="16" max="16" width="14.44140625" customWidth="1"/>
    <col min="17" max="17" width="14.33203125" customWidth="1"/>
    <col min="18" max="18" width="15.44140625" customWidth="1"/>
  </cols>
  <sheetData>
    <row r="1" spans="1:18" ht="69" x14ac:dyDescent="0.3">
      <c r="A1" s="68" t="s">
        <v>11</v>
      </c>
      <c r="B1" s="68" t="s">
        <v>12</v>
      </c>
      <c r="C1" s="68" t="s">
        <v>13</v>
      </c>
      <c r="D1" s="68" t="s">
        <v>14</v>
      </c>
      <c r="E1" s="68" t="s">
        <v>15</v>
      </c>
      <c r="F1" s="68" t="s">
        <v>16</v>
      </c>
      <c r="G1" s="68" t="s">
        <v>17</v>
      </c>
      <c r="H1" s="68" t="s">
        <v>18</v>
      </c>
      <c r="I1" s="68" t="s">
        <v>19</v>
      </c>
      <c r="J1" s="68" t="s">
        <v>20</v>
      </c>
      <c r="K1" s="68" t="s">
        <v>21</v>
      </c>
      <c r="L1" s="68" t="s">
        <v>22</v>
      </c>
      <c r="M1" s="68" t="s">
        <v>23</v>
      </c>
      <c r="N1" s="68" t="s">
        <v>24</v>
      </c>
      <c r="O1" s="68" t="s">
        <v>25</v>
      </c>
      <c r="P1" s="68" t="s">
        <v>26</v>
      </c>
      <c r="Q1" s="68" t="s">
        <v>27</v>
      </c>
      <c r="R1" s="68" t="s">
        <v>28</v>
      </c>
    </row>
    <row r="2" spans="1:18" ht="27.6" x14ac:dyDescent="0.3">
      <c r="A2" s="8" t="s">
        <v>29</v>
      </c>
      <c r="B2" s="8" t="s">
        <v>30</v>
      </c>
      <c r="C2" s="8" t="s">
        <v>30</v>
      </c>
      <c r="D2" s="8" t="s">
        <v>31</v>
      </c>
      <c r="E2" s="7" t="s">
        <v>32</v>
      </c>
      <c r="F2" s="7" t="s">
        <v>33</v>
      </c>
      <c r="G2" s="11" t="s">
        <v>34</v>
      </c>
      <c r="H2" s="83">
        <v>13849</v>
      </c>
      <c r="I2" s="83">
        <v>180000</v>
      </c>
      <c r="J2" s="7" t="s">
        <v>34</v>
      </c>
      <c r="K2" s="118" t="s">
        <v>35</v>
      </c>
      <c r="L2" s="8" t="s">
        <v>36</v>
      </c>
      <c r="M2" s="19">
        <v>39727</v>
      </c>
      <c r="N2" s="19">
        <v>47031</v>
      </c>
      <c r="O2" s="8" t="s">
        <v>37</v>
      </c>
      <c r="P2" s="19" t="s">
        <v>38</v>
      </c>
      <c r="Q2" s="610">
        <v>47031</v>
      </c>
      <c r="R2" s="2" t="s">
        <v>39</v>
      </c>
    </row>
    <row r="3" spans="1:18" ht="41.4" x14ac:dyDescent="0.3">
      <c r="A3" s="8"/>
      <c r="B3" s="442" t="s">
        <v>40</v>
      </c>
      <c r="C3" s="8" t="s">
        <v>40</v>
      </c>
      <c r="D3" s="8" t="s">
        <v>41</v>
      </c>
      <c r="E3" s="7" t="s">
        <v>33</v>
      </c>
      <c r="F3" s="7" t="s">
        <v>33</v>
      </c>
      <c r="G3" s="11" t="s">
        <v>34</v>
      </c>
      <c r="H3" s="83" t="s">
        <v>42</v>
      </c>
      <c r="I3" s="83" t="s">
        <v>42</v>
      </c>
      <c r="J3" s="7" t="s">
        <v>34</v>
      </c>
      <c r="K3" s="118" t="s">
        <v>35</v>
      </c>
      <c r="L3" s="8" t="s">
        <v>36</v>
      </c>
      <c r="M3" s="19">
        <v>44327</v>
      </c>
      <c r="N3" s="19">
        <v>45422</v>
      </c>
      <c r="O3" s="8" t="s">
        <v>43</v>
      </c>
      <c r="P3" s="19" t="s">
        <v>44</v>
      </c>
      <c r="Q3" s="610">
        <v>45422</v>
      </c>
      <c r="R3" s="2" t="s">
        <v>39</v>
      </c>
    </row>
    <row r="4" spans="1:18" ht="27.6" x14ac:dyDescent="0.3">
      <c r="A4" s="7"/>
      <c r="B4" s="7" t="s">
        <v>45</v>
      </c>
      <c r="C4" s="7" t="s">
        <v>46</v>
      </c>
      <c r="D4" s="7" t="s">
        <v>47</v>
      </c>
      <c r="E4" s="7" t="s">
        <v>32</v>
      </c>
      <c r="F4" s="7" t="s">
        <v>32</v>
      </c>
      <c r="G4" s="11" t="s">
        <v>34</v>
      </c>
      <c r="H4" s="83" t="s">
        <v>48</v>
      </c>
      <c r="I4" s="83">
        <v>2000000</v>
      </c>
      <c r="J4" s="7" t="s">
        <v>34</v>
      </c>
      <c r="K4" s="118" t="s">
        <v>35</v>
      </c>
      <c r="L4" s="7" t="s">
        <v>49</v>
      </c>
      <c r="M4" s="7">
        <v>44452</v>
      </c>
      <c r="N4" s="7">
        <v>45548</v>
      </c>
      <c r="O4" s="7" t="s">
        <v>50</v>
      </c>
      <c r="P4" s="25" t="s">
        <v>51</v>
      </c>
      <c r="Q4" s="72">
        <v>46278</v>
      </c>
      <c r="R4" s="7" t="s">
        <v>52</v>
      </c>
    </row>
    <row r="5" spans="1:18" ht="27.6" x14ac:dyDescent="0.3">
      <c r="A5" s="2"/>
      <c r="B5" s="2" t="s">
        <v>53</v>
      </c>
      <c r="C5" s="2" t="s">
        <v>53</v>
      </c>
      <c r="D5" s="2" t="s">
        <v>54</v>
      </c>
      <c r="E5" s="7" t="s">
        <v>33</v>
      </c>
      <c r="F5" s="7" t="s">
        <v>33</v>
      </c>
      <c r="G5" s="11" t="s">
        <v>34</v>
      </c>
      <c r="H5" s="83">
        <v>1800</v>
      </c>
      <c r="I5" s="83">
        <v>3600</v>
      </c>
      <c r="J5" s="7" t="s">
        <v>34</v>
      </c>
      <c r="K5" s="118" t="s">
        <v>35</v>
      </c>
      <c r="L5" s="2" t="s">
        <v>49</v>
      </c>
      <c r="M5" s="15">
        <v>43831</v>
      </c>
      <c r="N5" s="15">
        <v>44561</v>
      </c>
      <c r="O5" s="24" t="s">
        <v>55</v>
      </c>
      <c r="P5" s="25" t="s">
        <v>51</v>
      </c>
      <c r="Q5" s="72">
        <v>45291</v>
      </c>
      <c r="R5" s="2" t="s">
        <v>52</v>
      </c>
    </row>
    <row r="6" spans="1:18" ht="27.6" x14ac:dyDescent="0.3">
      <c r="A6" s="2"/>
      <c r="B6" s="2" t="s">
        <v>56</v>
      </c>
      <c r="C6" s="2" t="s">
        <v>57</v>
      </c>
      <c r="D6" s="2" t="s">
        <v>58</v>
      </c>
      <c r="E6" s="7" t="s">
        <v>33</v>
      </c>
      <c r="F6" s="7" t="s">
        <v>33</v>
      </c>
      <c r="G6" s="11" t="s">
        <v>34</v>
      </c>
      <c r="H6" s="83">
        <v>18500</v>
      </c>
      <c r="I6" s="83">
        <v>126000</v>
      </c>
      <c r="J6" s="7" t="s">
        <v>34</v>
      </c>
      <c r="K6" s="118" t="s">
        <v>35</v>
      </c>
      <c r="L6" s="2" t="s">
        <v>49</v>
      </c>
      <c r="M6" s="15">
        <v>44774</v>
      </c>
      <c r="N6" s="15">
        <v>45504</v>
      </c>
      <c r="O6" s="24" t="s">
        <v>55</v>
      </c>
      <c r="P6" s="25" t="s">
        <v>59</v>
      </c>
      <c r="Q6" s="567">
        <v>45504</v>
      </c>
      <c r="R6" s="2" t="s">
        <v>52</v>
      </c>
    </row>
    <row r="7" spans="1:18" ht="27.6" x14ac:dyDescent="0.3">
      <c r="A7" s="150"/>
      <c r="B7" s="2" t="s">
        <v>60</v>
      </c>
      <c r="C7" s="2" t="s">
        <v>61</v>
      </c>
      <c r="D7" s="150" t="s">
        <v>62</v>
      </c>
      <c r="E7" s="7" t="s">
        <v>33</v>
      </c>
      <c r="F7" s="7" t="s">
        <v>33</v>
      </c>
      <c r="G7" s="11" t="s">
        <v>34</v>
      </c>
      <c r="H7" s="83">
        <v>6500</v>
      </c>
      <c r="I7" s="83">
        <v>89000</v>
      </c>
      <c r="J7" s="7" t="s">
        <v>34</v>
      </c>
      <c r="K7" s="118" t="s">
        <v>35</v>
      </c>
      <c r="L7" s="2" t="s">
        <v>49</v>
      </c>
      <c r="M7" s="15">
        <v>40269</v>
      </c>
      <c r="N7" s="15">
        <v>42947</v>
      </c>
      <c r="O7" s="24" t="s">
        <v>63</v>
      </c>
      <c r="P7" s="25" t="s">
        <v>59</v>
      </c>
      <c r="Q7" s="572">
        <v>45504</v>
      </c>
      <c r="R7" s="2" t="s">
        <v>64</v>
      </c>
    </row>
    <row r="8" spans="1:18" ht="27.6" x14ac:dyDescent="0.3">
      <c r="A8" s="73"/>
      <c r="B8" s="193" t="s">
        <v>65</v>
      </c>
      <c r="C8" s="194" t="s">
        <v>66</v>
      </c>
      <c r="D8" s="73" t="s">
        <v>67</v>
      </c>
      <c r="E8" s="195" t="s">
        <v>33</v>
      </c>
      <c r="F8" s="62" t="s">
        <v>33</v>
      </c>
      <c r="G8" s="14" t="s">
        <v>34</v>
      </c>
      <c r="H8" s="196">
        <v>25000</v>
      </c>
      <c r="I8" s="196">
        <v>50000</v>
      </c>
      <c r="J8" s="62" t="s">
        <v>34</v>
      </c>
      <c r="K8" s="118" t="s">
        <v>35</v>
      </c>
      <c r="L8" s="2" t="s">
        <v>49</v>
      </c>
      <c r="M8" s="15">
        <v>44378</v>
      </c>
      <c r="N8" s="15">
        <v>44742</v>
      </c>
      <c r="O8" s="16" t="s">
        <v>59</v>
      </c>
      <c r="P8" s="2" t="s">
        <v>68</v>
      </c>
      <c r="Q8" s="567">
        <v>45382</v>
      </c>
      <c r="R8" s="2" t="s">
        <v>39</v>
      </c>
    </row>
    <row r="9" spans="1:18" ht="27.6" x14ac:dyDescent="0.3">
      <c r="A9" s="57"/>
      <c r="B9" s="57" t="s">
        <v>69</v>
      </c>
      <c r="C9" s="57" t="s">
        <v>69</v>
      </c>
      <c r="D9" s="57" t="s">
        <v>70</v>
      </c>
      <c r="E9" s="59" t="s">
        <v>33</v>
      </c>
      <c r="F9" s="59" t="s">
        <v>33</v>
      </c>
      <c r="G9" s="57" t="s">
        <v>34</v>
      </c>
      <c r="H9" s="191">
        <v>10000</v>
      </c>
      <c r="I9" s="191">
        <v>20000</v>
      </c>
      <c r="J9" s="59" t="s">
        <v>34</v>
      </c>
      <c r="K9" s="192" t="s">
        <v>35</v>
      </c>
      <c r="L9" s="2" t="s">
        <v>49</v>
      </c>
      <c r="M9" s="15">
        <v>44620</v>
      </c>
      <c r="N9" s="15">
        <v>45349</v>
      </c>
      <c r="O9" s="16" t="s">
        <v>55</v>
      </c>
      <c r="P9" s="2" t="s">
        <v>44</v>
      </c>
      <c r="Q9" s="567">
        <v>45349</v>
      </c>
      <c r="R9" s="2" t="s">
        <v>64</v>
      </c>
    </row>
    <row r="10" spans="1:18" ht="27.6" x14ac:dyDescent="0.3">
      <c r="A10" s="74"/>
      <c r="B10" s="197" t="s">
        <v>71</v>
      </c>
      <c r="C10" s="149" t="s">
        <v>72</v>
      </c>
      <c r="D10" s="3" t="s">
        <v>73</v>
      </c>
      <c r="E10" s="189" t="s">
        <v>33</v>
      </c>
      <c r="F10" s="189" t="s">
        <v>33</v>
      </c>
      <c r="G10" s="56" t="s">
        <v>34</v>
      </c>
      <c r="H10" s="198">
        <v>11500</v>
      </c>
      <c r="I10" s="198">
        <v>46000</v>
      </c>
      <c r="J10" s="189" t="s">
        <v>34</v>
      </c>
      <c r="K10" s="118" t="s">
        <v>35</v>
      </c>
      <c r="L10" s="2" t="s">
        <v>49</v>
      </c>
      <c r="M10" s="15">
        <v>42826</v>
      </c>
      <c r="N10" s="15">
        <v>43555</v>
      </c>
      <c r="O10" s="16" t="s">
        <v>74</v>
      </c>
      <c r="P10" s="2" t="s">
        <v>59</v>
      </c>
      <c r="Q10" s="567">
        <v>45657</v>
      </c>
      <c r="R10" s="2" t="s">
        <v>64</v>
      </c>
    </row>
    <row r="11" spans="1:18" ht="27.6" x14ac:dyDescent="0.3">
      <c r="A11" s="149"/>
      <c r="B11" s="2" t="s">
        <v>75</v>
      </c>
      <c r="C11" s="2" t="s">
        <v>76</v>
      </c>
      <c r="D11" s="2" t="s">
        <v>77</v>
      </c>
      <c r="E11" s="7" t="s">
        <v>33</v>
      </c>
      <c r="F11" s="7" t="s">
        <v>33</v>
      </c>
      <c r="G11" s="2" t="s">
        <v>34</v>
      </c>
      <c r="H11" s="83">
        <v>12500</v>
      </c>
      <c r="I11" s="83">
        <v>12500</v>
      </c>
      <c r="J11" s="7" t="s">
        <v>34</v>
      </c>
      <c r="K11" s="118" t="s">
        <v>35</v>
      </c>
      <c r="L11" s="2" t="s">
        <v>49</v>
      </c>
      <c r="M11" s="15">
        <v>42856</v>
      </c>
      <c r="N11" s="15" t="s">
        <v>78</v>
      </c>
      <c r="O11" s="16" t="s">
        <v>59</v>
      </c>
      <c r="P11" s="2" t="s">
        <v>59</v>
      </c>
      <c r="Q11" s="567">
        <v>45412</v>
      </c>
      <c r="R11" s="2" t="s">
        <v>64</v>
      </c>
    </row>
    <row r="12" spans="1:18" ht="27.6" x14ac:dyDescent="0.3">
      <c r="A12" s="11" t="s">
        <v>79</v>
      </c>
      <c r="B12" s="52" t="s">
        <v>80</v>
      </c>
      <c r="C12" s="11" t="s">
        <v>80</v>
      </c>
      <c r="D12" s="11" t="s">
        <v>81</v>
      </c>
      <c r="E12" s="11" t="s">
        <v>33</v>
      </c>
      <c r="F12" s="91" t="s">
        <v>33</v>
      </c>
      <c r="G12" s="11" t="s">
        <v>34</v>
      </c>
      <c r="H12" s="83">
        <v>20000</v>
      </c>
      <c r="I12" s="83">
        <v>20000</v>
      </c>
      <c r="J12" s="7" t="s">
        <v>34</v>
      </c>
      <c r="K12" s="11" t="s">
        <v>82</v>
      </c>
      <c r="L12" s="11" t="s">
        <v>83</v>
      </c>
      <c r="M12" s="29">
        <v>38991</v>
      </c>
      <c r="N12" s="29">
        <v>39355</v>
      </c>
      <c r="O12" s="11" t="s">
        <v>84</v>
      </c>
      <c r="P12" s="11" t="s">
        <v>63</v>
      </c>
      <c r="Q12" s="35">
        <v>45747</v>
      </c>
      <c r="R12" s="2" t="s">
        <v>39</v>
      </c>
    </row>
    <row r="13" spans="1:18" ht="41.4" x14ac:dyDescent="0.3">
      <c r="A13" s="30"/>
      <c r="B13" s="30" t="s">
        <v>85</v>
      </c>
      <c r="C13" s="30" t="s">
        <v>86</v>
      </c>
      <c r="D13" s="30" t="s">
        <v>87</v>
      </c>
      <c r="E13" s="11" t="s">
        <v>32</v>
      </c>
      <c r="F13" s="30" t="s">
        <v>32</v>
      </c>
      <c r="G13" s="30" t="s">
        <v>34</v>
      </c>
      <c r="H13" s="268">
        <v>349633.24</v>
      </c>
      <c r="I13" s="83">
        <v>1331682</v>
      </c>
      <c r="J13" s="7" t="s">
        <v>34</v>
      </c>
      <c r="K13" s="11" t="s">
        <v>82</v>
      </c>
      <c r="L13" s="11" t="s">
        <v>83</v>
      </c>
      <c r="M13" s="31">
        <v>43525</v>
      </c>
      <c r="N13" s="29">
        <v>44620</v>
      </c>
      <c r="O13" s="30" t="s">
        <v>88</v>
      </c>
      <c r="P13" s="30" t="s">
        <v>89</v>
      </c>
      <c r="Q13" s="35">
        <v>45350</v>
      </c>
      <c r="R13" s="238" t="s">
        <v>39</v>
      </c>
    </row>
    <row r="14" spans="1:18" ht="27.6" x14ac:dyDescent="0.3">
      <c r="A14" s="34"/>
      <c r="B14" s="34" t="s">
        <v>90</v>
      </c>
      <c r="C14" s="34" t="s">
        <v>90</v>
      </c>
      <c r="D14" s="491" t="s">
        <v>92</v>
      </c>
      <c r="E14" s="57" t="s">
        <v>33</v>
      </c>
      <c r="F14" s="490" t="s">
        <v>32</v>
      </c>
      <c r="G14" s="34" t="s">
        <v>34</v>
      </c>
      <c r="H14" s="83">
        <v>56880</v>
      </c>
      <c r="I14" s="83">
        <v>222603</v>
      </c>
      <c r="J14" s="7" t="s">
        <v>34</v>
      </c>
      <c r="K14" s="11" t="s">
        <v>82</v>
      </c>
      <c r="L14" s="34" t="s">
        <v>83</v>
      </c>
      <c r="M14" s="29">
        <v>45198</v>
      </c>
      <c r="N14" s="29">
        <v>46293</v>
      </c>
      <c r="O14" s="34" t="s">
        <v>93</v>
      </c>
      <c r="P14" s="34" t="s">
        <v>94</v>
      </c>
      <c r="Q14" s="35">
        <v>46293</v>
      </c>
      <c r="R14" s="636" t="s">
        <v>52</v>
      </c>
    </row>
    <row r="15" spans="1:18" ht="41.4" x14ac:dyDescent="0.3">
      <c r="A15" s="34"/>
      <c r="B15" s="11" t="s">
        <v>95</v>
      </c>
      <c r="C15" s="11" t="s">
        <v>95</v>
      </c>
      <c r="D15" s="11" t="s">
        <v>96</v>
      </c>
      <c r="E15" s="189" t="s">
        <v>33</v>
      </c>
      <c r="F15" s="7" t="s">
        <v>33</v>
      </c>
      <c r="G15" s="11" t="s">
        <v>34</v>
      </c>
      <c r="H15" s="83">
        <v>3173</v>
      </c>
      <c r="I15" s="83">
        <v>9616</v>
      </c>
      <c r="J15" s="11"/>
      <c r="K15" s="118" t="s">
        <v>35</v>
      </c>
      <c r="L15" s="11" t="s">
        <v>97</v>
      </c>
      <c r="M15" s="29">
        <v>43809</v>
      </c>
      <c r="N15" s="29">
        <v>44904</v>
      </c>
      <c r="O15" s="29" t="s">
        <v>93</v>
      </c>
      <c r="P15" s="34" t="s">
        <v>63</v>
      </c>
      <c r="Q15" s="35">
        <v>45270</v>
      </c>
      <c r="R15" s="2" t="s">
        <v>64</v>
      </c>
    </row>
    <row r="16" spans="1:18" ht="41.4" x14ac:dyDescent="0.3">
      <c r="A16" s="11"/>
      <c r="B16" s="11" t="s">
        <v>98</v>
      </c>
      <c r="C16" s="11" t="s">
        <v>99</v>
      </c>
      <c r="D16" s="11" t="s">
        <v>100</v>
      </c>
      <c r="E16" s="7" t="s">
        <v>33</v>
      </c>
      <c r="F16" s="7" t="s">
        <v>33</v>
      </c>
      <c r="G16" s="11"/>
      <c r="H16" s="83">
        <v>14083</v>
      </c>
      <c r="I16" s="83">
        <v>56333</v>
      </c>
      <c r="J16" s="11"/>
      <c r="K16" s="118" t="s">
        <v>35</v>
      </c>
      <c r="L16" s="11" t="s">
        <v>97</v>
      </c>
      <c r="M16" s="29">
        <v>44652</v>
      </c>
      <c r="N16" s="29">
        <v>46112</v>
      </c>
      <c r="O16" s="29" t="s">
        <v>74</v>
      </c>
      <c r="P16" s="34" t="s">
        <v>63</v>
      </c>
      <c r="Q16" s="35">
        <v>46112</v>
      </c>
      <c r="R16" s="2" t="s">
        <v>101</v>
      </c>
    </row>
    <row r="17" spans="1:18" ht="27.6" x14ac:dyDescent="0.3">
      <c r="A17" s="34"/>
      <c r="B17" s="34" t="s">
        <v>102</v>
      </c>
      <c r="C17" s="34" t="s">
        <v>99</v>
      </c>
      <c r="D17" s="34" t="s">
        <v>103</v>
      </c>
      <c r="E17" s="7" t="s">
        <v>33</v>
      </c>
      <c r="F17" s="7" t="s">
        <v>33</v>
      </c>
      <c r="G17" s="34"/>
      <c r="H17" s="83">
        <v>10571</v>
      </c>
      <c r="I17" s="83">
        <v>10571</v>
      </c>
      <c r="J17" s="34"/>
      <c r="K17" s="118" t="s">
        <v>35</v>
      </c>
      <c r="L17" s="34" t="s">
        <v>97</v>
      </c>
      <c r="M17" s="47">
        <v>44536</v>
      </c>
      <c r="N17" s="29">
        <v>44910</v>
      </c>
      <c r="O17" s="47" t="s">
        <v>59</v>
      </c>
      <c r="P17" s="34" t="s">
        <v>63</v>
      </c>
      <c r="Q17" s="35">
        <v>45275</v>
      </c>
      <c r="R17" s="1" t="s">
        <v>64</v>
      </c>
    </row>
    <row r="18" spans="1:18" ht="27.6" x14ac:dyDescent="0.3">
      <c r="A18" s="34"/>
      <c r="B18" s="34" t="s">
        <v>104</v>
      </c>
      <c r="C18" s="34" t="s">
        <v>105</v>
      </c>
      <c r="D18" s="36" t="s">
        <v>106</v>
      </c>
      <c r="E18" s="7" t="s">
        <v>33</v>
      </c>
      <c r="F18" s="7" t="s">
        <v>33</v>
      </c>
      <c r="G18" s="34" t="s">
        <v>34</v>
      </c>
      <c r="H18" s="83">
        <v>10000</v>
      </c>
      <c r="I18" s="83">
        <v>60000</v>
      </c>
      <c r="J18" s="34"/>
      <c r="K18" s="118" t="s">
        <v>35</v>
      </c>
      <c r="L18" s="34" t="s">
        <v>107</v>
      </c>
      <c r="M18" s="29">
        <v>41852</v>
      </c>
      <c r="N18" s="29">
        <v>43842</v>
      </c>
      <c r="O18" s="47" t="s">
        <v>55</v>
      </c>
      <c r="P18" s="34" t="s">
        <v>38</v>
      </c>
      <c r="Q18" s="35">
        <v>45303</v>
      </c>
      <c r="R18" s="1" t="s">
        <v>39</v>
      </c>
    </row>
    <row r="19" spans="1:18" ht="27.6" x14ac:dyDescent="0.3">
      <c r="A19" s="34"/>
      <c r="B19" s="34" t="s">
        <v>108</v>
      </c>
      <c r="C19" s="34" t="s">
        <v>109</v>
      </c>
      <c r="D19" s="36" t="s">
        <v>110</v>
      </c>
      <c r="E19" s="36" t="s">
        <v>33</v>
      </c>
      <c r="F19" s="36" t="s">
        <v>33</v>
      </c>
      <c r="G19" s="34"/>
      <c r="H19" s="83" t="s">
        <v>111</v>
      </c>
      <c r="I19" s="83">
        <v>2600</v>
      </c>
      <c r="J19" s="34"/>
      <c r="K19" s="118" t="s">
        <v>35</v>
      </c>
      <c r="L19" s="34" t="s">
        <v>112</v>
      </c>
      <c r="M19" s="47">
        <v>44200</v>
      </c>
      <c r="N19" s="29" t="s">
        <v>113</v>
      </c>
      <c r="O19" s="47" t="s">
        <v>59</v>
      </c>
      <c r="P19" s="34" t="s">
        <v>38</v>
      </c>
      <c r="Q19" s="35">
        <v>45382</v>
      </c>
      <c r="R19" s="1" t="s">
        <v>64</v>
      </c>
    </row>
    <row r="20" spans="1:18" ht="69" x14ac:dyDescent="0.3">
      <c r="A20" s="34"/>
      <c r="B20" s="48" t="s">
        <v>114</v>
      </c>
      <c r="C20" s="48" t="s">
        <v>115</v>
      </c>
      <c r="D20" s="34" t="s">
        <v>116</v>
      </c>
      <c r="E20" s="11" t="s">
        <v>33</v>
      </c>
      <c r="F20" s="91" t="s">
        <v>33</v>
      </c>
      <c r="G20" s="34" t="s">
        <v>34</v>
      </c>
      <c r="H20" s="83">
        <v>19540</v>
      </c>
      <c r="I20" s="83">
        <f>H20*4</f>
        <v>78160</v>
      </c>
      <c r="J20" s="34"/>
      <c r="K20" s="11" t="s">
        <v>82</v>
      </c>
      <c r="L20" s="11" t="s">
        <v>83</v>
      </c>
      <c r="M20" s="47">
        <v>42826</v>
      </c>
      <c r="N20" s="29">
        <v>44286</v>
      </c>
      <c r="O20" s="47" t="s">
        <v>55</v>
      </c>
      <c r="P20" s="47" t="s">
        <v>117</v>
      </c>
      <c r="Q20" s="35">
        <v>45291</v>
      </c>
      <c r="R20" s="21"/>
    </row>
    <row r="21" spans="1:18" ht="27.6" x14ac:dyDescent="0.3">
      <c r="A21" s="11"/>
      <c r="B21" s="11" t="s">
        <v>118</v>
      </c>
      <c r="C21" s="11" t="s">
        <v>119</v>
      </c>
      <c r="D21" s="11" t="s">
        <v>120</v>
      </c>
      <c r="E21" s="7" t="s">
        <v>33</v>
      </c>
      <c r="F21" s="7" t="s">
        <v>33</v>
      </c>
      <c r="G21" s="11" t="s">
        <v>34</v>
      </c>
      <c r="H21" s="83">
        <v>20000</v>
      </c>
      <c r="I21" s="83"/>
      <c r="J21" s="11"/>
      <c r="K21" s="118" t="s">
        <v>35</v>
      </c>
      <c r="L21" s="11" t="s">
        <v>83</v>
      </c>
      <c r="M21" s="29">
        <v>42826</v>
      </c>
      <c r="N21" s="29">
        <v>43343</v>
      </c>
      <c r="O21" s="29" t="s">
        <v>59</v>
      </c>
      <c r="P21" s="52" t="s">
        <v>38</v>
      </c>
      <c r="Q21" s="35">
        <v>45382</v>
      </c>
      <c r="R21" s="2" t="s">
        <v>64</v>
      </c>
    </row>
    <row r="22" spans="1:18" ht="27.6" x14ac:dyDescent="0.3">
      <c r="A22" s="11"/>
      <c r="B22" s="11" t="s">
        <v>121</v>
      </c>
      <c r="C22" s="11" t="s">
        <v>122</v>
      </c>
      <c r="D22" s="11" t="s">
        <v>123</v>
      </c>
      <c r="E22" s="7" t="s">
        <v>33</v>
      </c>
      <c r="F22" s="7" t="s">
        <v>33</v>
      </c>
      <c r="G22" s="11"/>
      <c r="H22" s="83">
        <v>13500</v>
      </c>
      <c r="I22" s="83"/>
      <c r="J22" s="11"/>
      <c r="K22" s="118" t="s">
        <v>35</v>
      </c>
      <c r="L22" s="11" t="s">
        <v>83</v>
      </c>
      <c r="M22" s="29">
        <v>44409</v>
      </c>
      <c r="N22" s="29">
        <v>44651</v>
      </c>
      <c r="O22" s="51" t="s">
        <v>59</v>
      </c>
      <c r="P22" s="52" t="s">
        <v>38</v>
      </c>
      <c r="Q22" s="35">
        <v>45382</v>
      </c>
      <c r="R22" s="2" t="s">
        <v>64</v>
      </c>
    </row>
    <row r="23" spans="1:18" ht="27.6" x14ac:dyDescent="0.3">
      <c r="A23" s="11"/>
      <c r="B23" s="11" t="s">
        <v>124</v>
      </c>
      <c r="C23" s="11" t="s">
        <v>125</v>
      </c>
      <c r="D23" s="11" t="s">
        <v>126</v>
      </c>
      <c r="E23" s="11" t="s">
        <v>33</v>
      </c>
      <c r="F23" s="91" t="s">
        <v>32</v>
      </c>
      <c r="G23" s="11" t="s">
        <v>34</v>
      </c>
      <c r="H23" s="83">
        <v>56000</v>
      </c>
      <c r="I23" s="83">
        <v>280000</v>
      </c>
      <c r="J23" s="11"/>
      <c r="K23" s="11" t="s">
        <v>82</v>
      </c>
      <c r="L23" s="11" t="s">
        <v>83</v>
      </c>
      <c r="M23" s="29">
        <v>43191</v>
      </c>
      <c r="N23" s="29">
        <v>45016</v>
      </c>
      <c r="O23" s="29" t="s">
        <v>91</v>
      </c>
      <c r="P23" s="11" t="s">
        <v>127</v>
      </c>
      <c r="Q23" s="35">
        <v>45291</v>
      </c>
      <c r="R23" s="16" t="s">
        <v>128</v>
      </c>
    </row>
    <row r="24" spans="1:18" ht="27.6" x14ac:dyDescent="0.3">
      <c r="A24" s="11"/>
      <c r="B24" s="11" t="s">
        <v>124</v>
      </c>
      <c r="C24" s="11" t="s">
        <v>125</v>
      </c>
      <c r="D24" s="11" t="s">
        <v>129</v>
      </c>
      <c r="E24" s="11" t="s">
        <v>33</v>
      </c>
      <c r="F24" s="91" t="s">
        <v>32</v>
      </c>
      <c r="G24" s="11" t="s">
        <v>34</v>
      </c>
      <c r="H24" s="83">
        <v>56000</v>
      </c>
      <c r="I24" s="83">
        <v>280000</v>
      </c>
      <c r="J24" s="11"/>
      <c r="K24" s="11" t="s">
        <v>82</v>
      </c>
      <c r="L24" s="11" t="s">
        <v>83</v>
      </c>
      <c r="M24" s="29">
        <v>45017</v>
      </c>
      <c r="N24" s="29">
        <v>46843</v>
      </c>
      <c r="O24" s="29" t="s">
        <v>91</v>
      </c>
      <c r="P24" s="11" t="s">
        <v>127</v>
      </c>
      <c r="Q24" s="35">
        <v>46843</v>
      </c>
      <c r="R24" s="16" t="s">
        <v>128</v>
      </c>
    </row>
    <row r="25" spans="1:18" ht="27.6" x14ac:dyDescent="0.3">
      <c r="A25" s="30"/>
      <c r="B25" s="30" t="s">
        <v>130</v>
      </c>
      <c r="C25" s="30" t="s">
        <v>131</v>
      </c>
      <c r="D25" s="30" t="s">
        <v>132</v>
      </c>
      <c r="E25" s="11" t="s">
        <v>32</v>
      </c>
      <c r="F25" s="30" t="s">
        <v>32</v>
      </c>
      <c r="G25" s="30" t="s">
        <v>34</v>
      </c>
      <c r="H25" s="181">
        <v>23088</v>
      </c>
      <c r="I25" s="181">
        <v>190304</v>
      </c>
      <c r="J25" s="30"/>
      <c r="K25" s="11" t="s">
        <v>82</v>
      </c>
      <c r="L25" s="11" t="s">
        <v>83</v>
      </c>
      <c r="M25" s="31">
        <v>44835</v>
      </c>
      <c r="N25" s="29">
        <v>46660</v>
      </c>
      <c r="O25" s="30" t="s">
        <v>133</v>
      </c>
      <c r="P25" s="30" t="s">
        <v>134</v>
      </c>
      <c r="Q25" s="611">
        <v>46660</v>
      </c>
      <c r="R25" s="636" t="s">
        <v>52</v>
      </c>
    </row>
    <row r="26" spans="1:18" ht="41.4" x14ac:dyDescent="0.3">
      <c r="A26" s="30"/>
      <c r="B26" s="30" t="s">
        <v>135</v>
      </c>
      <c r="C26" s="30" t="s">
        <v>136</v>
      </c>
      <c r="D26" s="30" t="s">
        <v>137</v>
      </c>
      <c r="E26" s="11" t="s">
        <v>33</v>
      </c>
      <c r="F26" s="91" t="s">
        <v>33</v>
      </c>
      <c r="G26" s="30" t="s">
        <v>34</v>
      </c>
      <c r="H26" s="83">
        <v>3000</v>
      </c>
      <c r="I26" s="83">
        <v>6000</v>
      </c>
      <c r="J26" s="30" t="s">
        <v>138</v>
      </c>
      <c r="K26" s="11" t="s">
        <v>82</v>
      </c>
      <c r="L26" s="11" t="s">
        <v>83</v>
      </c>
      <c r="M26" s="31">
        <v>42307</v>
      </c>
      <c r="N26" s="29">
        <v>44133</v>
      </c>
      <c r="O26" s="30" t="s">
        <v>55</v>
      </c>
      <c r="P26" s="32" t="s">
        <v>139</v>
      </c>
      <c r="Q26" s="584">
        <v>45594</v>
      </c>
      <c r="R26" s="238" t="s">
        <v>64</v>
      </c>
    </row>
    <row r="27" spans="1:18" ht="27.6" x14ac:dyDescent="0.3">
      <c r="A27" s="5"/>
      <c r="B27" s="1" t="s">
        <v>140</v>
      </c>
      <c r="C27" s="1" t="s">
        <v>141</v>
      </c>
      <c r="D27" s="5" t="s">
        <v>142</v>
      </c>
      <c r="E27" s="7" t="s">
        <v>33</v>
      </c>
      <c r="F27" s="7" t="s">
        <v>33</v>
      </c>
      <c r="G27" s="1" t="s">
        <v>143</v>
      </c>
      <c r="H27" s="83">
        <v>4500</v>
      </c>
      <c r="I27" s="83">
        <v>27000</v>
      </c>
      <c r="J27" s="21"/>
      <c r="K27" s="118" t="s">
        <v>35</v>
      </c>
      <c r="L27" s="21" t="s">
        <v>144</v>
      </c>
      <c r="M27" s="20" t="s">
        <v>145</v>
      </c>
      <c r="N27" s="15">
        <v>44865</v>
      </c>
      <c r="O27" s="1" t="s">
        <v>74</v>
      </c>
      <c r="P27" s="1" t="s">
        <v>38</v>
      </c>
      <c r="Q27" s="567">
        <v>45291</v>
      </c>
      <c r="R27" s="493" t="s">
        <v>146</v>
      </c>
    </row>
    <row r="28" spans="1:18" ht="27.6" x14ac:dyDescent="0.3">
      <c r="A28" s="5"/>
      <c r="B28" s="23" t="s">
        <v>147</v>
      </c>
      <c r="C28" s="23" t="s">
        <v>148</v>
      </c>
      <c r="D28" s="5" t="s">
        <v>149</v>
      </c>
      <c r="E28" s="7" t="s">
        <v>33</v>
      </c>
      <c r="F28" s="7" t="s">
        <v>33</v>
      </c>
      <c r="G28" s="1"/>
      <c r="H28" s="83">
        <v>11850</v>
      </c>
      <c r="I28" s="83">
        <v>61055</v>
      </c>
      <c r="J28" s="21"/>
      <c r="K28" s="118" t="s">
        <v>35</v>
      </c>
      <c r="L28" s="21" t="s">
        <v>144</v>
      </c>
      <c r="M28" s="45">
        <v>43571</v>
      </c>
      <c r="N28" s="7">
        <v>45397</v>
      </c>
      <c r="O28" s="1" t="s">
        <v>133</v>
      </c>
      <c r="P28" s="1" t="s">
        <v>38</v>
      </c>
      <c r="Q28" s="72">
        <v>45397</v>
      </c>
      <c r="R28" s="2" t="s">
        <v>64</v>
      </c>
    </row>
    <row r="29" spans="1:18" ht="27.6" x14ac:dyDescent="0.3">
      <c r="A29" s="3"/>
      <c r="B29" s="5" t="s">
        <v>150</v>
      </c>
      <c r="C29" s="5" t="s">
        <v>151</v>
      </c>
      <c r="D29" s="79" t="s">
        <v>152</v>
      </c>
      <c r="E29" s="7" t="s">
        <v>33</v>
      </c>
      <c r="F29" s="7" t="s">
        <v>33</v>
      </c>
      <c r="G29" s="2"/>
      <c r="H29" s="83">
        <v>24119</v>
      </c>
      <c r="I29" s="83">
        <v>48238</v>
      </c>
      <c r="J29" s="2"/>
      <c r="K29" s="118" t="s">
        <v>35</v>
      </c>
      <c r="L29" s="2" t="s">
        <v>144</v>
      </c>
      <c r="M29" s="46">
        <v>44963</v>
      </c>
      <c r="N29" s="15">
        <v>45690</v>
      </c>
      <c r="O29" s="16" t="s">
        <v>55</v>
      </c>
      <c r="P29" s="16" t="s">
        <v>55</v>
      </c>
      <c r="Q29" s="567">
        <v>45690</v>
      </c>
      <c r="R29" s="2" t="s">
        <v>39</v>
      </c>
    </row>
    <row r="30" spans="1:18" ht="69" x14ac:dyDescent="0.3">
      <c r="A30" s="87" t="s">
        <v>153</v>
      </c>
      <c r="B30" s="88" t="s">
        <v>154</v>
      </c>
      <c r="C30" s="88" t="s">
        <v>155</v>
      </c>
      <c r="D30" s="88" t="s">
        <v>156</v>
      </c>
      <c r="E30" s="11" t="s">
        <v>33</v>
      </c>
      <c r="F30" s="30" t="s">
        <v>32</v>
      </c>
      <c r="G30" s="88" t="s">
        <v>157</v>
      </c>
      <c r="H30" s="263">
        <v>54000</v>
      </c>
      <c r="I30" s="263">
        <v>270000</v>
      </c>
      <c r="J30" s="88" t="s">
        <v>157</v>
      </c>
      <c r="K30" s="88" t="s">
        <v>35</v>
      </c>
      <c r="L30" s="88" t="s">
        <v>158</v>
      </c>
      <c r="M30" s="89">
        <v>44743</v>
      </c>
      <c r="N30" s="89">
        <v>46568</v>
      </c>
      <c r="O30" s="88" t="s">
        <v>133</v>
      </c>
      <c r="P30" s="277" t="s">
        <v>159</v>
      </c>
      <c r="Q30" s="612">
        <v>46568</v>
      </c>
      <c r="R30" s="87" t="s">
        <v>52</v>
      </c>
    </row>
    <row r="31" spans="1:18" ht="27.6" x14ac:dyDescent="0.3">
      <c r="A31" s="90" t="s">
        <v>160</v>
      </c>
      <c r="B31" s="91" t="s">
        <v>161</v>
      </c>
      <c r="C31" s="91" t="s">
        <v>162</v>
      </c>
      <c r="D31" s="91" t="s">
        <v>163</v>
      </c>
      <c r="E31" s="11" t="s">
        <v>33</v>
      </c>
      <c r="F31" s="30" t="s">
        <v>32</v>
      </c>
      <c r="G31" s="91" t="s">
        <v>157</v>
      </c>
      <c r="H31" s="264">
        <v>175000</v>
      </c>
      <c r="I31" s="264">
        <v>525000</v>
      </c>
      <c r="J31" s="91" t="s">
        <v>157</v>
      </c>
      <c r="K31" s="91" t="s">
        <v>35</v>
      </c>
      <c r="L31" s="91" t="s">
        <v>158</v>
      </c>
      <c r="M31" s="92">
        <v>43104</v>
      </c>
      <c r="N31" s="92">
        <v>43468</v>
      </c>
      <c r="O31" s="91" t="s">
        <v>164</v>
      </c>
      <c r="P31" s="94" t="s">
        <v>165</v>
      </c>
      <c r="Q31" s="612">
        <v>45444</v>
      </c>
      <c r="R31" s="87" t="s">
        <v>52</v>
      </c>
    </row>
    <row r="32" spans="1:18" ht="27.6" x14ac:dyDescent="0.3">
      <c r="A32" s="90" t="s">
        <v>166</v>
      </c>
      <c r="B32" s="91" t="s">
        <v>167</v>
      </c>
      <c r="C32" s="91" t="s">
        <v>168</v>
      </c>
      <c r="D32" s="91" t="s">
        <v>169</v>
      </c>
      <c r="E32" s="11" t="s">
        <v>33</v>
      </c>
      <c r="F32" s="91" t="s">
        <v>33</v>
      </c>
      <c r="G32" s="91" t="s">
        <v>157</v>
      </c>
      <c r="H32" s="264">
        <v>2230</v>
      </c>
      <c r="I32" s="264">
        <v>18000</v>
      </c>
      <c r="J32" s="91" t="s">
        <v>157</v>
      </c>
      <c r="K32" s="91" t="s">
        <v>35</v>
      </c>
      <c r="L32" s="91" t="s">
        <v>158</v>
      </c>
      <c r="M32" s="92">
        <v>42095</v>
      </c>
      <c r="N32" s="92">
        <v>44285</v>
      </c>
      <c r="O32" s="91" t="s">
        <v>170</v>
      </c>
      <c r="P32" s="94" t="s">
        <v>171</v>
      </c>
      <c r="Q32" s="613">
        <v>45409</v>
      </c>
      <c r="R32" s="87" t="s">
        <v>64</v>
      </c>
    </row>
    <row r="33" spans="1:18" ht="27.6" x14ac:dyDescent="0.3">
      <c r="A33" s="90" t="s">
        <v>172</v>
      </c>
      <c r="B33" s="91" t="s">
        <v>161</v>
      </c>
      <c r="C33" s="91" t="s">
        <v>173</v>
      </c>
      <c r="D33" s="91" t="s">
        <v>174</v>
      </c>
      <c r="E33" s="11" t="s">
        <v>33</v>
      </c>
      <c r="F33" s="91" t="s">
        <v>33</v>
      </c>
      <c r="G33" s="91" t="s">
        <v>157</v>
      </c>
      <c r="H33" s="264">
        <v>3100</v>
      </c>
      <c r="I33" s="264">
        <v>9300</v>
      </c>
      <c r="J33" s="91" t="s">
        <v>157</v>
      </c>
      <c r="K33" s="91" t="s">
        <v>35</v>
      </c>
      <c r="L33" s="91" t="s">
        <v>158</v>
      </c>
      <c r="M33" s="92">
        <v>45047</v>
      </c>
      <c r="N33" s="93">
        <v>46143</v>
      </c>
      <c r="O33" s="90" t="s">
        <v>50</v>
      </c>
      <c r="P33" s="94" t="s">
        <v>175</v>
      </c>
      <c r="Q33" s="613">
        <v>46142</v>
      </c>
      <c r="R33" s="636" t="s">
        <v>52</v>
      </c>
    </row>
    <row r="34" spans="1:18" ht="27.6" x14ac:dyDescent="0.3">
      <c r="A34" s="59"/>
      <c r="B34" s="58" t="s">
        <v>176</v>
      </c>
      <c r="C34" s="58" t="s">
        <v>177</v>
      </c>
      <c r="D34" s="60" t="s">
        <v>178</v>
      </c>
      <c r="E34" s="11" t="s">
        <v>32</v>
      </c>
      <c r="F34" s="30" t="s">
        <v>32</v>
      </c>
      <c r="G34" s="75" t="s">
        <v>34</v>
      </c>
      <c r="H34" s="265" t="s">
        <v>179</v>
      </c>
      <c r="I34" s="265"/>
      <c r="J34" s="75"/>
      <c r="K34" s="118" t="s">
        <v>35</v>
      </c>
      <c r="L34" s="75" t="s">
        <v>180</v>
      </c>
      <c r="M34" s="99">
        <v>44835</v>
      </c>
      <c r="N34" s="99">
        <v>45565</v>
      </c>
      <c r="O34" s="75" t="s">
        <v>50</v>
      </c>
      <c r="P34" s="75" t="s">
        <v>34</v>
      </c>
      <c r="Q34" s="614">
        <v>45565</v>
      </c>
      <c r="R34" s="493" t="s">
        <v>181</v>
      </c>
    </row>
    <row r="35" spans="1:18" ht="27.6" x14ac:dyDescent="0.3">
      <c r="A35" s="60"/>
      <c r="B35" s="58" t="s">
        <v>182</v>
      </c>
      <c r="C35" s="58" t="s">
        <v>183</v>
      </c>
      <c r="D35" s="60" t="s">
        <v>184</v>
      </c>
      <c r="E35" s="11" t="s">
        <v>32</v>
      </c>
      <c r="F35" s="32" t="s">
        <v>32</v>
      </c>
      <c r="G35" s="60" t="s">
        <v>34</v>
      </c>
      <c r="H35" s="556">
        <v>268000</v>
      </c>
      <c r="I35" s="266"/>
      <c r="J35" s="60"/>
      <c r="K35" s="118" t="s">
        <v>35</v>
      </c>
      <c r="L35" s="60" t="s">
        <v>180</v>
      </c>
      <c r="M35" s="61">
        <v>45200</v>
      </c>
      <c r="N35" s="168">
        <v>45931</v>
      </c>
      <c r="O35" s="60" t="s">
        <v>185</v>
      </c>
      <c r="P35" s="60" t="s">
        <v>34</v>
      </c>
      <c r="Q35" s="615">
        <v>45931</v>
      </c>
      <c r="R35" s="493" t="s">
        <v>181</v>
      </c>
    </row>
    <row r="36" spans="1:18" ht="41.4" x14ac:dyDescent="0.3">
      <c r="A36" s="111"/>
      <c r="B36" s="111" t="s">
        <v>186</v>
      </c>
      <c r="C36" s="111" t="s">
        <v>187</v>
      </c>
      <c r="D36" s="111" t="s">
        <v>188</v>
      </c>
      <c r="E36" s="14" t="s">
        <v>33</v>
      </c>
      <c r="F36" s="112" t="s">
        <v>33</v>
      </c>
      <c r="G36" s="113"/>
      <c r="H36" s="267">
        <v>5000</v>
      </c>
      <c r="I36" s="267">
        <v>25000</v>
      </c>
      <c r="J36" s="113"/>
      <c r="K36" s="118" t="s">
        <v>35</v>
      </c>
      <c r="L36" s="73" t="s">
        <v>189</v>
      </c>
      <c r="M36" s="114">
        <v>43859</v>
      </c>
      <c r="N36" s="120">
        <v>45687</v>
      </c>
      <c r="O36" s="121" t="s">
        <v>133</v>
      </c>
      <c r="P36" s="113"/>
      <c r="Q36" s="578">
        <v>45687</v>
      </c>
      <c r="R36" s="1" t="s">
        <v>39</v>
      </c>
    </row>
    <row r="37" spans="1:18" ht="27.6" x14ac:dyDescent="0.3">
      <c r="A37" s="67"/>
      <c r="B37" s="115" t="s">
        <v>190</v>
      </c>
      <c r="C37" s="116" t="s">
        <v>191</v>
      </c>
      <c r="D37" s="117" t="s">
        <v>192</v>
      </c>
      <c r="E37" s="117" t="s">
        <v>32</v>
      </c>
      <c r="F37" s="117" t="s">
        <v>32</v>
      </c>
      <c r="G37" s="60" t="s">
        <v>34</v>
      </c>
      <c r="H37" s="268">
        <v>220523.65</v>
      </c>
      <c r="I37" s="268">
        <v>220523.65</v>
      </c>
      <c r="J37" s="117"/>
      <c r="K37" s="118" t="s">
        <v>35</v>
      </c>
      <c r="L37" s="117" t="s">
        <v>83</v>
      </c>
      <c r="M37" s="119">
        <v>45138</v>
      </c>
      <c r="N37" s="119">
        <v>45504</v>
      </c>
      <c r="O37" s="117" t="s">
        <v>91</v>
      </c>
      <c r="P37" s="117" t="s">
        <v>193</v>
      </c>
      <c r="Q37" s="616">
        <v>45504</v>
      </c>
      <c r="R37" s="1" t="s">
        <v>39</v>
      </c>
    </row>
    <row r="38" spans="1:18" ht="27.6" x14ac:dyDescent="0.3">
      <c r="A38" s="151"/>
      <c r="B38" s="178" t="s">
        <v>194</v>
      </c>
      <c r="C38" s="179" t="s">
        <v>195</v>
      </c>
      <c r="D38" s="154" t="s">
        <v>196</v>
      </c>
      <c r="E38" s="154" t="s">
        <v>32</v>
      </c>
      <c r="F38" s="154" t="s">
        <v>32</v>
      </c>
      <c r="G38" s="60" t="s">
        <v>34</v>
      </c>
      <c r="H38" s="269">
        <v>409820.99</v>
      </c>
      <c r="I38" s="269">
        <v>409820.99</v>
      </c>
      <c r="J38" s="151"/>
      <c r="K38" s="174" t="s">
        <v>35</v>
      </c>
      <c r="L38" s="154" t="s">
        <v>83</v>
      </c>
      <c r="M38" s="182">
        <v>45138</v>
      </c>
      <c r="N38" s="183">
        <v>45504</v>
      </c>
      <c r="O38" s="151" t="s">
        <v>91</v>
      </c>
      <c r="P38" s="151" t="s">
        <v>197</v>
      </c>
      <c r="Q38" s="616">
        <v>45504</v>
      </c>
      <c r="R38" s="1" t="s">
        <v>39</v>
      </c>
    </row>
    <row r="39" spans="1:18" ht="27.6" x14ac:dyDescent="0.3">
      <c r="A39" s="151"/>
      <c r="B39" s="178" t="s">
        <v>194</v>
      </c>
      <c r="C39" s="179" t="s">
        <v>198</v>
      </c>
      <c r="D39" s="154" t="s">
        <v>199</v>
      </c>
      <c r="E39" s="154" t="s">
        <v>32</v>
      </c>
      <c r="F39" s="154" t="s">
        <v>32</v>
      </c>
      <c r="G39" s="60" t="s">
        <v>34</v>
      </c>
      <c r="H39" s="269">
        <v>24660.53</v>
      </c>
      <c r="I39" s="269">
        <v>24660.53</v>
      </c>
      <c r="J39" s="186"/>
      <c r="K39" s="174" t="s">
        <v>35</v>
      </c>
      <c r="L39" s="154" t="s">
        <v>83</v>
      </c>
      <c r="M39" s="182">
        <v>45138</v>
      </c>
      <c r="N39" s="183">
        <v>45504</v>
      </c>
      <c r="O39" s="151" t="s">
        <v>91</v>
      </c>
      <c r="P39" s="151" t="s">
        <v>197</v>
      </c>
      <c r="Q39" s="616">
        <v>45504</v>
      </c>
      <c r="R39" s="1" t="s">
        <v>39</v>
      </c>
    </row>
    <row r="40" spans="1:18" ht="27.6" x14ac:dyDescent="0.3">
      <c r="A40" s="57"/>
      <c r="B40" s="57" t="s">
        <v>200</v>
      </c>
      <c r="C40" s="57" t="s">
        <v>200</v>
      </c>
      <c r="D40" s="57" t="s">
        <v>201</v>
      </c>
      <c r="E40" s="67" t="s">
        <v>33</v>
      </c>
      <c r="F40" s="67" t="s">
        <v>33</v>
      </c>
      <c r="G40" s="57"/>
      <c r="H40" s="270">
        <v>12000</v>
      </c>
      <c r="I40" s="270">
        <v>24000</v>
      </c>
      <c r="J40" s="57"/>
      <c r="K40" s="118" t="s">
        <v>35</v>
      </c>
      <c r="L40" s="57" t="s">
        <v>202</v>
      </c>
      <c r="M40" s="65">
        <v>45017</v>
      </c>
      <c r="N40" s="65">
        <v>45382</v>
      </c>
      <c r="O40" s="103" t="s">
        <v>203</v>
      </c>
      <c r="P40" s="57" t="s">
        <v>51</v>
      </c>
      <c r="Q40" s="579">
        <v>45382</v>
      </c>
      <c r="R40" s="2" t="s">
        <v>64</v>
      </c>
    </row>
    <row r="41" spans="1:18" ht="27.6" x14ac:dyDescent="0.3">
      <c r="A41" s="154"/>
      <c r="B41" s="154" t="s">
        <v>204</v>
      </c>
      <c r="C41" s="186" t="s">
        <v>205</v>
      </c>
      <c r="D41" s="154" t="s">
        <v>206</v>
      </c>
      <c r="E41" s="154" t="s">
        <v>33</v>
      </c>
      <c r="F41" s="154" t="s">
        <v>32</v>
      </c>
      <c r="G41" s="154" t="s">
        <v>34</v>
      </c>
      <c r="H41" s="269">
        <v>141403</v>
      </c>
      <c r="I41" s="269">
        <v>141403</v>
      </c>
      <c r="J41" s="154" t="s">
        <v>34</v>
      </c>
      <c r="K41" s="174" t="s">
        <v>35</v>
      </c>
      <c r="L41" s="154" t="s">
        <v>83</v>
      </c>
      <c r="M41" s="182">
        <v>44866</v>
      </c>
      <c r="N41" s="182">
        <v>45961</v>
      </c>
      <c r="O41" s="154" t="s">
        <v>93</v>
      </c>
      <c r="P41" s="154" t="s">
        <v>55</v>
      </c>
      <c r="Q41" s="617">
        <v>45961</v>
      </c>
      <c r="R41" s="528"/>
    </row>
    <row r="42" spans="1:18" ht="27.6" x14ac:dyDescent="0.3">
      <c r="A42" s="55"/>
      <c r="B42" s="55" t="s">
        <v>207</v>
      </c>
      <c r="C42" s="55" t="s">
        <v>208</v>
      </c>
      <c r="D42" s="55" t="s">
        <v>209</v>
      </c>
      <c r="E42" s="70" t="s">
        <v>33</v>
      </c>
      <c r="F42" s="100" t="s">
        <v>33</v>
      </c>
      <c r="G42" s="55" t="s">
        <v>32</v>
      </c>
      <c r="H42" s="274">
        <v>30000</v>
      </c>
      <c r="I42" s="274">
        <v>90000</v>
      </c>
      <c r="J42" s="63" t="s">
        <v>34</v>
      </c>
      <c r="K42" s="118" t="s">
        <v>35</v>
      </c>
      <c r="L42" s="213" t="s">
        <v>210</v>
      </c>
      <c r="M42" s="275">
        <v>45017</v>
      </c>
      <c r="N42" s="276">
        <v>46112</v>
      </c>
      <c r="O42" s="55" t="s">
        <v>93</v>
      </c>
      <c r="P42" s="55" t="s">
        <v>185</v>
      </c>
      <c r="Q42" s="618">
        <v>46112</v>
      </c>
      <c r="R42" s="105" t="s">
        <v>39</v>
      </c>
    </row>
    <row r="43" spans="1:18" ht="27.6" x14ac:dyDescent="0.3">
      <c r="A43" s="159"/>
      <c r="B43" s="149" t="s">
        <v>211</v>
      </c>
      <c r="C43" s="149" t="s">
        <v>212</v>
      </c>
      <c r="D43" s="149" t="s">
        <v>213</v>
      </c>
      <c r="E43" s="147" t="s">
        <v>33</v>
      </c>
      <c r="F43" s="148" t="s">
        <v>33</v>
      </c>
      <c r="G43" s="149" t="s">
        <v>34</v>
      </c>
      <c r="H43" s="155">
        <v>4950</v>
      </c>
      <c r="I43" s="155">
        <v>24750</v>
      </c>
      <c r="J43" s="149" t="s">
        <v>34</v>
      </c>
      <c r="K43" s="118" t="s">
        <v>35</v>
      </c>
      <c r="L43" s="149" t="s">
        <v>210</v>
      </c>
      <c r="M43" s="156">
        <v>44409</v>
      </c>
      <c r="N43" s="157">
        <v>45504</v>
      </c>
      <c r="O43" s="157" t="s">
        <v>93</v>
      </c>
      <c r="P43" s="149" t="s">
        <v>55</v>
      </c>
      <c r="Q43" s="554">
        <v>45504</v>
      </c>
      <c r="R43" s="2" t="s">
        <v>39</v>
      </c>
    </row>
    <row r="44" spans="1:18" ht="27.6" x14ac:dyDescent="0.3">
      <c r="A44" s="105"/>
      <c r="B44" s="2" t="s">
        <v>214</v>
      </c>
      <c r="C44" s="2" t="s">
        <v>215</v>
      </c>
      <c r="D44" s="2" t="s">
        <v>216</v>
      </c>
      <c r="E44" s="5" t="s">
        <v>33</v>
      </c>
      <c r="F44" s="100" t="s">
        <v>33</v>
      </c>
      <c r="G44" s="2" t="s">
        <v>34</v>
      </c>
      <c r="H44" s="106">
        <v>14948</v>
      </c>
      <c r="I44" s="106">
        <v>74744</v>
      </c>
      <c r="J44" s="2" t="s">
        <v>217</v>
      </c>
      <c r="K44" s="118" t="s">
        <v>35</v>
      </c>
      <c r="L44" s="2" t="s">
        <v>210</v>
      </c>
      <c r="M44" s="15">
        <v>44287</v>
      </c>
      <c r="N44" s="16">
        <v>45382</v>
      </c>
      <c r="O44" s="16" t="s">
        <v>93</v>
      </c>
      <c r="P44" s="2" t="s">
        <v>55</v>
      </c>
      <c r="Q44" s="619">
        <v>45382</v>
      </c>
      <c r="R44" s="2" t="s">
        <v>39</v>
      </c>
    </row>
    <row r="45" spans="1:18" ht="27.6" x14ac:dyDescent="0.3">
      <c r="A45" s="310"/>
      <c r="B45" s="311" t="s">
        <v>218</v>
      </c>
      <c r="C45" s="312" t="s">
        <v>219</v>
      </c>
      <c r="D45" s="313" t="s">
        <v>220</v>
      </c>
      <c r="E45" s="302" t="s">
        <v>33</v>
      </c>
      <c r="F45" s="302" t="s">
        <v>32</v>
      </c>
      <c r="G45" s="314" t="s">
        <v>143</v>
      </c>
      <c r="H45" s="302"/>
      <c r="I45" s="315">
        <v>2580000</v>
      </c>
      <c r="J45" s="316" t="s">
        <v>34</v>
      </c>
      <c r="K45" s="118" t="s">
        <v>35</v>
      </c>
      <c r="L45" s="317" t="s">
        <v>221</v>
      </c>
      <c r="M45" s="318">
        <v>44441</v>
      </c>
      <c r="N45" s="318">
        <v>45016</v>
      </c>
      <c r="O45" s="314" t="s">
        <v>222</v>
      </c>
      <c r="P45" s="314" t="s">
        <v>34</v>
      </c>
      <c r="Q45" s="620">
        <v>45291</v>
      </c>
      <c r="R45" s="320" t="s">
        <v>223</v>
      </c>
    </row>
    <row r="46" spans="1:18" ht="27.6" x14ac:dyDescent="0.3">
      <c r="A46" s="320"/>
      <c r="B46" s="441" t="s">
        <v>224</v>
      </c>
      <c r="C46" s="320" t="s">
        <v>225</v>
      </c>
      <c r="D46" s="320" t="s">
        <v>226</v>
      </c>
      <c r="E46" s="321" t="s">
        <v>32</v>
      </c>
      <c r="F46" s="284" t="s">
        <v>32</v>
      </c>
      <c r="G46" s="322" t="s">
        <v>34</v>
      </c>
      <c r="H46" s="323" t="s">
        <v>217</v>
      </c>
      <c r="I46" s="323">
        <v>197885</v>
      </c>
      <c r="J46" s="324" t="s">
        <v>217</v>
      </c>
      <c r="K46" s="118" t="s">
        <v>35</v>
      </c>
      <c r="L46" s="320" t="s">
        <v>221</v>
      </c>
      <c r="M46" s="320">
        <v>43131</v>
      </c>
      <c r="N46" s="320"/>
      <c r="O46" s="320">
        <v>44592</v>
      </c>
      <c r="P46" s="320"/>
      <c r="Q46" s="621">
        <v>45291</v>
      </c>
      <c r="R46" s="320" t="s">
        <v>227</v>
      </c>
    </row>
    <row r="47" spans="1:18" ht="27.6" x14ac:dyDescent="0.3">
      <c r="A47" s="324"/>
      <c r="B47" s="48" t="s">
        <v>228</v>
      </c>
      <c r="C47" s="48" t="s">
        <v>229</v>
      </c>
      <c r="D47" s="326" t="s">
        <v>230</v>
      </c>
      <c r="E47" s="327" t="s">
        <v>33</v>
      </c>
      <c r="F47" s="298" t="s">
        <v>33</v>
      </c>
      <c r="G47" s="328" t="s">
        <v>217</v>
      </c>
      <c r="H47" s="48"/>
      <c r="I47" s="329">
        <v>27560</v>
      </c>
      <c r="J47" s="324" t="s">
        <v>217</v>
      </c>
      <c r="K47" s="118" t="s">
        <v>35</v>
      </c>
      <c r="L47" s="330" t="s">
        <v>221</v>
      </c>
      <c r="M47" s="331">
        <v>43441</v>
      </c>
      <c r="N47" s="331">
        <v>44592</v>
      </c>
      <c r="O47" s="48" t="s">
        <v>74</v>
      </c>
      <c r="P47" s="48" t="s">
        <v>38</v>
      </c>
      <c r="Q47" s="621">
        <v>45291</v>
      </c>
      <c r="R47" s="373" t="s">
        <v>227</v>
      </c>
    </row>
    <row r="48" spans="1:18" ht="27.6" x14ac:dyDescent="0.3">
      <c r="A48" s="324"/>
      <c r="B48" s="48" t="s">
        <v>228</v>
      </c>
      <c r="C48" s="48" t="s">
        <v>231</v>
      </c>
      <c r="D48" s="326" t="s">
        <v>232</v>
      </c>
      <c r="E48" s="321" t="s">
        <v>33</v>
      </c>
      <c r="F48" s="291" t="s">
        <v>33</v>
      </c>
      <c r="G48" s="332" t="s">
        <v>217</v>
      </c>
      <c r="H48" s="333">
        <v>36900</v>
      </c>
      <c r="I48" s="333">
        <v>36900</v>
      </c>
      <c r="J48" s="324" t="s">
        <v>217</v>
      </c>
      <c r="K48" s="118" t="s">
        <v>35</v>
      </c>
      <c r="L48" s="330" t="s">
        <v>221</v>
      </c>
      <c r="M48" s="331">
        <v>43628</v>
      </c>
      <c r="N48" s="48" t="s">
        <v>233</v>
      </c>
      <c r="O48" s="48" t="s">
        <v>234</v>
      </c>
      <c r="P48" s="48" t="s">
        <v>38</v>
      </c>
      <c r="Q48" s="622">
        <v>45291</v>
      </c>
      <c r="R48" s="373" t="s">
        <v>227</v>
      </c>
    </row>
    <row r="49" spans="1:18" ht="27.6" x14ac:dyDescent="0.3">
      <c r="A49" s="324"/>
      <c r="B49" s="48" t="s">
        <v>228</v>
      </c>
      <c r="C49" s="48" t="s">
        <v>235</v>
      </c>
      <c r="D49" s="326" t="s">
        <v>236</v>
      </c>
      <c r="E49" s="334" t="s">
        <v>33</v>
      </c>
      <c r="F49" s="335" t="s">
        <v>33</v>
      </c>
      <c r="G49" s="336" t="s">
        <v>217</v>
      </c>
      <c r="H49" s="48"/>
      <c r="I49" s="337" t="s">
        <v>237</v>
      </c>
      <c r="J49" s="324" t="s">
        <v>217</v>
      </c>
      <c r="K49" s="118" t="s">
        <v>35</v>
      </c>
      <c r="L49" s="330" t="s">
        <v>221</v>
      </c>
      <c r="M49" s="331">
        <v>43654</v>
      </c>
      <c r="N49" s="48" t="s">
        <v>233</v>
      </c>
      <c r="O49" s="48" t="s">
        <v>234</v>
      </c>
      <c r="P49" s="48" t="s">
        <v>38</v>
      </c>
      <c r="Q49" s="622">
        <v>45291</v>
      </c>
      <c r="R49" s="373" t="s">
        <v>227</v>
      </c>
    </row>
    <row r="50" spans="1:18" ht="27.6" x14ac:dyDescent="0.3">
      <c r="A50" s="324"/>
      <c r="B50" s="282" t="s">
        <v>228</v>
      </c>
      <c r="C50" s="282" t="s">
        <v>238</v>
      </c>
      <c r="D50" s="338" t="s">
        <v>239</v>
      </c>
      <c r="E50" s="327" t="s">
        <v>33</v>
      </c>
      <c r="F50" s="298" t="s">
        <v>33</v>
      </c>
      <c r="G50" s="339" t="s">
        <v>217</v>
      </c>
      <c r="H50" s="282"/>
      <c r="I50" s="340">
        <v>49750</v>
      </c>
      <c r="J50" s="324" t="s">
        <v>217</v>
      </c>
      <c r="K50" s="118" t="s">
        <v>35</v>
      </c>
      <c r="L50" s="330" t="s">
        <v>221</v>
      </c>
      <c r="M50" s="341">
        <v>44245</v>
      </c>
      <c r="N50" s="341">
        <v>44865</v>
      </c>
      <c r="O50" s="338" t="s">
        <v>234</v>
      </c>
      <c r="P50" s="48" t="s">
        <v>38</v>
      </c>
      <c r="Q50" s="621">
        <v>45291</v>
      </c>
      <c r="R50" s="282" t="s">
        <v>240</v>
      </c>
    </row>
    <row r="51" spans="1:18" ht="27.6" x14ac:dyDescent="0.3">
      <c r="A51" s="324"/>
      <c r="B51" s="342" t="s">
        <v>228</v>
      </c>
      <c r="C51" s="342" t="s">
        <v>241</v>
      </c>
      <c r="D51" s="343" t="s">
        <v>242</v>
      </c>
      <c r="E51" s="327" t="s">
        <v>33</v>
      </c>
      <c r="F51" s="302" t="s">
        <v>32</v>
      </c>
      <c r="G51" s="344" t="s">
        <v>217</v>
      </c>
      <c r="H51" s="342"/>
      <c r="I51" s="345">
        <v>36954371.520000003</v>
      </c>
      <c r="J51" s="324" t="s">
        <v>217</v>
      </c>
      <c r="K51" s="118" t="s">
        <v>35</v>
      </c>
      <c r="L51" s="330" t="s">
        <v>221</v>
      </c>
      <c r="M51" s="346">
        <v>44292</v>
      </c>
      <c r="N51" s="346">
        <v>44837</v>
      </c>
      <c r="O51" s="338" t="s">
        <v>234</v>
      </c>
      <c r="P51" s="48" t="s">
        <v>38</v>
      </c>
      <c r="Q51" s="623">
        <v>45747</v>
      </c>
      <c r="R51" s="282" t="s">
        <v>52</v>
      </c>
    </row>
    <row r="52" spans="1:18" ht="41.4" x14ac:dyDescent="0.3">
      <c r="A52" s="347"/>
      <c r="B52" s="327" t="s">
        <v>228</v>
      </c>
      <c r="C52" s="327" t="s">
        <v>243</v>
      </c>
      <c r="D52" s="348" t="s">
        <v>244</v>
      </c>
      <c r="E52" s="327" t="s">
        <v>33</v>
      </c>
      <c r="F52" s="298" t="s">
        <v>33</v>
      </c>
      <c r="G52" s="349" t="s">
        <v>32</v>
      </c>
      <c r="H52" s="327"/>
      <c r="I52" s="350">
        <v>66450</v>
      </c>
      <c r="J52" s="351" t="s">
        <v>217</v>
      </c>
      <c r="K52" s="118" t="s">
        <v>35</v>
      </c>
      <c r="L52" s="352" t="s">
        <v>221</v>
      </c>
      <c r="M52" s="353">
        <v>44614</v>
      </c>
      <c r="N52" s="353">
        <v>44837</v>
      </c>
      <c r="O52" s="343" t="s">
        <v>234</v>
      </c>
      <c r="P52" s="354" t="s">
        <v>38</v>
      </c>
      <c r="Q52" s="355">
        <v>45291</v>
      </c>
      <c r="R52" s="373" t="s">
        <v>245</v>
      </c>
    </row>
    <row r="53" spans="1:18" ht="27.6" x14ac:dyDescent="0.3">
      <c r="A53" s="352"/>
      <c r="B53" s="356" t="s">
        <v>246</v>
      </c>
      <c r="C53" s="357" t="s">
        <v>246</v>
      </c>
      <c r="D53" s="113" t="s">
        <v>247</v>
      </c>
      <c r="E53" s="321" t="s">
        <v>33</v>
      </c>
      <c r="F53" s="298" t="s">
        <v>33</v>
      </c>
      <c r="G53" s="113"/>
      <c r="H53" s="358">
        <v>9050</v>
      </c>
      <c r="I53" s="358">
        <v>27150</v>
      </c>
      <c r="J53" s="113"/>
      <c r="K53" s="118" t="s">
        <v>35</v>
      </c>
      <c r="L53" s="175" t="s">
        <v>210</v>
      </c>
      <c r="M53" s="114">
        <v>44409</v>
      </c>
      <c r="N53" s="121">
        <v>45504</v>
      </c>
      <c r="O53" s="121" t="s">
        <v>50</v>
      </c>
      <c r="P53" s="175" t="s">
        <v>51</v>
      </c>
      <c r="Q53" s="624">
        <v>45504</v>
      </c>
      <c r="R53" s="1" t="s">
        <v>52</v>
      </c>
    </row>
    <row r="54" spans="1:18" ht="27.6" x14ac:dyDescent="0.3">
      <c r="A54" s="359"/>
      <c r="B54" s="71" t="s">
        <v>248</v>
      </c>
      <c r="C54" s="360" t="s">
        <v>248</v>
      </c>
      <c r="D54" s="71" t="s">
        <v>249</v>
      </c>
      <c r="E54" s="361" t="s">
        <v>33</v>
      </c>
      <c r="F54" s="291" t="s">
        <v>33</v>
      </c>
      <c r="G54" s="291" t="s">
        <v>34</v>
      </c>
      <c r="H54" s="362">
        <v>3000</v>
      </c>
      <c r="I54" s="362">
        <v>16000</v>
      </c>
      <c r="J54" s="71" t="s">
        <v>34</v>
      </c>
      <c r="K54" s="118" t="s">
        <v>35</v>
      </c>
      <c r="L54" s="71" t="s">
        <v>210</v>
      </c>
      <c r="M54" s="363">
        <v>43191</v>
      </c>
      <c r="N54" s="303">
        <v>44287</v>
      </c>
      <c r="O54" s="303" t="s">
        <v>93</v>
      </c>
      <c r="P54" s="71" t="s">
        <v>55</v>
      </c>
      <c r="Q54" s="625">
        <v>45382</v>
      </c>
      <c r="R54" s="1" t="s">
        <v>52</v>
      </c>
    </row>
    <row r="55" spans="1:18" ht="27.6" x14ac:dyDescent="0.3">
      <c r="A55" s="365"/>
      <c r="B55" s="366" t="s">
        <v>250</v>
      </c>
      <c r="C55" s="366" t="s">
        <v>250</v>
      </c>
      <c r="D55" s="332" t="s">
        <v>251</v>
      </c>
      <c r="E55" s="332" t="s">
        <v>32</v>
      </c>
      <c r="F55" s="332" t="s">
        <v>33</v>
      </c>
      <c r="G55" s="367" t="s">
        <v>34</v>
      </c>
      <c r="H55" s="368">
        <v>50000</v>
      </c>
      <c r="I55" s="369">
        <v>139475</v>
      </c>
      <c r="J55" s="370" t="s">
        <v>34</v>
      </c>
      <c r="K55" s="118" t="s">
        <v>35</v>
      </c>
      <c r="L55" s="371" t="s">
        <v>210</v>
      </c>
      <c r="M55" s="308">
        <v>44977</v>
      </c>
      <c r="N55" s="308">
        <v>46072</v>
      </c>
      <c r="O55" s="371" t="s">
        <v>93</v>
      </c>
      <c r="P55" s="367" t="s">
        <v>252</v>
      </c>
      <c r="Q55" s="626">
        <v>46072</v>
      </c>
      <c r="R55" s="637" t="s">
        <v>253</v>
      </c>
    </row>
    <row r="56" spans="1:18" ht="41.4" x14ac:dyDescent="0.3">
      <c r="A56" s="372"/>
      <c r="B56" s="373" t="s">
        <v>254</v>
      </c>
      <c r="C56" s="374" t="s">
        <v>255</v>
      </c>
      <c r="D56" s="374" t="s">
        <v>256</v>
      </c>
      <c r="E56" s="282" t="s">
        <v>33</v>
      </c>
      <c r="F56" s="302" t="s">
        <v>32</v>
      </c>
      <c r="G56" s="372"/>
      <c r="H56" s="375">
        <v>510078.11</v>
      </c>
      <c r="I56" s="375">
        <v>510078.11</v>
      </c>
      <c r="J56" s="372"/>
      <c r="K56" s="118" t="s">
        <v>35</v>
      </c>
      <c r="L56" s="376" t="s">
        <v>257</v>
      </c>
      <c r="M56" s="377">
        <v>44721</v>
      </c>
      <c r="N56" s="377">
        <v>44757</v>
      </c>
      <c r="O56" s="372"/>
      <c r="P56" s="372"/>
      <c r="Q56" s="627">
        <v>45291</v>
      </c>
      <c r="R56" s="320" t="s">
        <v>52</v>
      </c>
    </row>
    <row r="57" spans="1:18" ht="55.2" x14ac:dyDescent="0.3">
      <c r="A57" s="372"/>
      <c r="B57" s="373" t="s">
        <v>258</v>
      </c>
      <c r="C57" s="374" t="s">
        <v>259</v>
      </c>
      <c r="D57" s="374" t="s">
        <v>260</v>
      </c>
      <c r="E57" s="342" t="s">
        <v>33</v>
      </c>
      <c r="F57" s="302" t="s">
        <v>32</v>
      </c>
      <c r="G57" s="378"/>
      <c r="H57" s="382">
        <v>2742147</v>
      </c>
      <c r="I57" s="382">
        <v>2742147</v>
      </c>
      <c r="J57" s="372"/>
      <c r="K57" s="118" t="s">
        <v>35</v>
      </c>
      <c r="L57" s="372" t="s">
        <v>221</v>
      </c>
      <c r="M57" s="377">
        <v>44259</v>
      </c>
      <c r="N57" s="377">
        <v>44687</v>
      </c>
      <c r="O57" s="372"/>
      <c r="P57" s="372"/>
      <c r="Q57" s="568">
        <v>45046</v>
      </c>
      <c r="R57" s="320" t="s">
        <v>52</v>
      </c>
    </row>
    <row r="58" spans="1:18" ht="27.6" x14ac:dyDescent="0.3">
      <c r="A58" s="372"/>
      <c r="B58" s="379" t="s">
        <v>261</v>
      </c>
      <c r="C58" s="380" t="s">
        <v>259</v>
      </c>
      <c r="D58" s="380" t="s">
        <v>262</v>
      </c>
      <c r="E58" s="282" t="s">
        <v>33</v>
      </c>
      <c r="F58" s="373" t="s">
        <v>32</v>
      </c>
      <c r="G58" s="372"/>
      <c r="H58" s="383">
        <v>2076791</v>
      </c>
      <c r="I58" s="383">
        <v>2076791</v>
      </c>
      <c r="J58" s="378"/>
      <c r="K58" s="118" t="s">
        <v>35</v>
      </c>
      <c r="L58" s="378" t="s">
        <v>221</v>
      </c>
      <c r="M58" s="381">
        <v>44175</v>
      </c>
      <c r="N58" s="381">
        <v>44515</v>
      </c>
      <c r="O58" s="378"/>
      <c r="P58" s="378"/>
      <c r="Q58" s="628">
        <v>45245</v>
      </c>
      <c r="R58" s="320" t="s">
        <v>52</v>
      </c>
    </row>
    <row r="59" spans="1:18" ht="27.6" x14ac:dyDescent="0.3">
      <c r="A59" s="372"/>
      <c r="B59" s="374" t="s">
        <v>263</v>
      </c>
      <c r="C59" s="373" t="s">
        <v>264</v>
      </c>
      <c r="D59" s="384" t="s">
        <v>265</v>
      </c>
      <c r="E59" s="385" t="s">
        <v>33</v>
      </c>
      <c r="F59" s="201" t="s">
        <v>33</v>
      </c>
      <c r="G59" s="386" t="s">
        <v>34</v>
      </c>
      <c r="H59" s="387" t="s">
        <v>34</v>
      </c>
      <c r="I59" s="387">
        <v>36000</v>
      </c>
      <c r="J59" s="374" t="s">
        <v>34</v>
      </c>
      <c r="K59" s="118" t="s">
        <v>35</v>
      </c>
      <c r="L59" s="330" t="s">
        <v>221</v>
      </c>
      <c r="M59" s="388">
        <v>44099</v>
      </c>
      <c r="N59" s="374"/>
      <c r="O59" s="374" t="s">
        <v>55</v>
      </c>
      <c r="P59" s="374" t="s">
        <v>34</v>
      </c>
      <c r="Q59" s="628">
        <v>45322</v>
      </c>
      <c r="R59" s="374" t="s">
        <v>266</v>
      </c>
    </row>
    <row r="60" spans="1:18" ht="27.6" x14ac:dyDescent="0.3">
      <c r="A60" s="372"/>
      <c r="B60" s="380" t="s">
        <v>263</v>
      </c>
      <c r="C60" s="373" t="s">
        <v>267</v>
      </c>
      <c r="D60" s="389" t="s">
        <v>268</v>
      </c>
      <c r="E60" s="385" t="s">
        <v>33</v>
      </c>
      <c r="F60" s="201" t="s">
        <v>33</v>
      </c>
      <c r="G60" s="386" t="s">
        <v>34</v>
      </c>
      <c r="H60" s="387" t="s">
        <v>34</v>
      </c>
      <c r="I60" s="387">
        <v>26513</v>
      </c>
      <c r="J60" s="374" t="s">
        <v>34</v>
      </c>
      <c r="K60" s="118" t="s">
        <v>35</v>
      </c>
      <c r="L60" s="330" t="s">
        <v>221</v>
      </c>
      <c r="M60" s="390">
        <v>43790</v>
      </c>
      <c r="N60" s="380"/>
      <c r="O60" s="380" t="s">
        <v>59</v>
      </c>
      <c r="P60" s="380" t="s">
        <v>34</v>
      </c>
      <c r="Q60" s="629" t="s">
        <v>664</v>
      </c>
      <c r="R60" s="374" t="s">
        <v>266</v>
      </c>
    </row>
    <row r="61" spans="1:18" ht="27.6" x14ac:dyDescent="0.3">
      <c r="A61" s="391"/>
      <c r="B61" s="284" t="s">
        <v>269</v>
      </c>
      <c r="C61" s="306" t="s">
        <v>270</v>
      </c>
      <c r="D61" s="392" t="s">
        <v>271</v>
      </c>
      <c r="E61" s="393" t="s">
        <v>33</v>
      </c>
      <c r="F61" s="201" t="s">
        <v>33</v>
      </c>
      <c r="G61" s="386" t="s">
        <v>34</v>
      </c>
      <c r="H61" s="394">
        <v>12500</v>
      </c>
      <c r="I61" s="394">
        <v>12500</v>
      </c>
      <c r="J61" s="374" t="s">
        <v>34</v>
      </c>
      <c r="K61" s="118" t="s">
        <v>35</v>
      </c>
      <c r="L61" s="395" t="s">
        <v>221</v>
      </c>
      <c r="M61" s="396">
        <v>44774</v>
      </c>
      <c r="N61" s="396">
        <v>45230</v>
      </c>
      <c r="O61" s="332" t="s">
        <v>59</v>
      </c>
      <c r="P61" s="332" t="s">
        <v>34</v>
      </c>
      <c r="Q61" s="553">
        <v>45382</v>
      </c>
      <c r="R61" s="374" t="s">
        <v>266</v>
      </c>
    </row>
    <row r="62" spans="1:18" ht="27.6" x14ac:dyDescent="0.3">
      <c r="A62" s="406" t="s">
        <v>272</v>
      </c>
      <c r="B62" s="398" t="s">
        <v>273</v>
      </c>
      <c r="C62" s="398" t="s">
        <v>273</v>
      </c>
      <c r="D62" s="398" t="s">
        <v>274</v>
      </c>
      <c r="E62" s="282" t="s">
        <v>33</v>
      </c>
      <c r="F62" s="302" t="s">
        <v>32</v>
      </c>
      <c r="G62" s="397" t="s">
        <v>32</v>
      </c>
      <c r="H62" s="399">
        <v>113988</v>
      </c>
      <c r="I62" s="400">
        <v>569940</v>
      </c>
      <c r="J62" s="401" t="s">
        <v>134</v>
      </c>
      <c r="K62" s="118" t="s">
        <v>35</v>
      </c>
      <c r="L62" s="373" t="s">
        <v>210</v>
      </c>
      <c r="M62" s="402">
        <v>43922</v>
      </c>
      <c r="N62" s="403">
        <v>45747</v>
      </c>
      <c r="O62" s="398" t="s">
        <v>275</v>
      </c>
      <c r="P62" s="398" t="s">
        <v>185</v>
      </c>
      <c r="Q62" s="630">
        <v>45747</v>
      </c>
      <c r="R62" s="398" t="s">
        <v>253</v>
      </c>
    </row>
    <row r="63" spans="1:18" ht="55.2" x14ac:dyDescent="0.3">
      <c r="A63" s="455"/>
      <c r="B63" s="457" t="s">
        <v>276</v>
      </c>
      <c r="C63" s="398" t="s">
        <v>277</v>
      </c>
      <c r="D63" s="398" t="s">
        <v>278</v>
      </c>
      <c r="E63" s="282" t="s">
        <v>33</v>
      </c>
      <c r="F63" s="291" t="s">
        <v>33</v>
      </c>
      <c r="G63" s="397" t="s">
        <v>33</v>
      </c>
      <c r="H63" s="405"/>
      <c r="I63" s="400">
        <v>30250</v>
      </c>
      <c r="J63" s="401" t="s">
        <v>134</v>
      </c>
      <c r="K63" s="118" t="s">
        <v>35</v>
      </c>
      <c r="L63" s="373" t="s">
        <v>210</v>
      </c>
      <c r="M63" s="402" t="s">
        <v>279</v>
      </c>
      <c r="N63" s="403">
        <v>44043</v>
      </c>
      <c r="O63" s="405" t="s">
        <v>280</v>
      </c>
      <c r="P63" s="398" t="s">
        <v>134</v>
      </c>
      <c r="Q63" s="289">
        <v>45505</v>
      </c>
      <c r="R63" s="398" t="s">
        <v>223</v>
      </c>
    </row>
    <row r="64" spans="1:18" ht="41.4" x14ac:dyDescent="0.3">
      <c r="A64" s="455"/>
      <c r="B64" s="458" t="s">
        <v>281</v>
      </c>
      <c r="C64" s="454" t="s">
        <v>282</v>
      </c>
      <c r="D64" s="454" t="s">
        <v>283</v>
      </c>
      <c r="E64" s="342" t="s">
        <v>33</v>
      </c>
      <c r="F64" s="298" t="s">
        <v>33</v>
      </c>
      <c r="G64" s="406" t="s">
        <v>33</v>
      </c>
      <c r="H64" s="456">
        <v>3568</v>
      </c>
      <c r="I64" s="456">
        <v>49218</v>
      </c>
      <c r="J64" s="451" t="s">
        <v>134</v>
      </c>
      <c r="K64" s="174" t="s">
        <v>35</v>
      </c>
      <c r="L64" s="379" t="s">
        <v>210</v>
      </c>
      <c r="M64" s="452" t="s">
        <v>284</v>
      </c>
      <c r="N64" s="453" t="s">
        <v>285</v>
      </c>
      <c r="O64" s="454" t="s">
        <v>93</v>
      </c>
      <c r="P64" s="454" t="s">
        <v>55</v>
      </c>
      <c r="Q64" s="631">
        <v>45959</v>
      </c>
      <c r="R64" s="398" t="s">
        <v>286</v>
      </c>
    </row>
    <row r="65" spans="1:18" ht="41.4" x14ac:dyDescent="0.3">
      <c r="A65" s="455"/>
      <c r="B65" s="459" t="s">
        <v>287</v>
      </c>
      <c r="C65" s="404" t="s">
        <v>287</v>
      </c>
      <c r="D65" s="404" t="s">
        <v>288</v>
      </c>
      <c r="E65" s="321" t="s">
        <v>33</v>
      </c>
      <c r="F65" s="291" t="s">
        <v>33</v>
      </c>
      <c r="G65" s="455" t="s">
        <v>33</v>
      </c>
      <c r="H65" s="408">
        <v>1500</v>
      </c>
      <c r="I65" s="408">
        <v>60540.38</v>
      </c>
      <c r="J65" s="448" t="s">
        <v>134</v>
      </c>
      <c r="K65" s="192" t="s">
        <v>35</v>
      </c>
      <c r="L65" s="449" t="s">
        <v>210</v>
      </c>
      <c r="M65" s="450">
        <v>44727</v>
      </c>
      <c r="N65" s="433">
        <v>45807</v>
      </c>
      <c r="O65" s="404" t="s">
        <v>93</v>
      </c>
      <c r="P65" s="404" t="s">
        <v>55</v>
      </c>
      <c r="Q65" s="632">
        <v>45807</v>
      </c>
      <c r="R65" s="398" t="s">
        <v>253</v>
      </c>
    </row>
    <row r="66" spans="1:18" ht="27.6" x14ac:dyDescent="0.3">
      <c r="A66" s="364"/>
      <c r="B66" s="460" t="s">
        <v>273</v>
      </c>
      <c r="C66" s="325" t="s">
        <v>273</v>
      </c>
      <c r="D66" s="325" t="s">
        <v>274</v>
      </c>
      <c r="E66" s="282" t="s">
        <v>32</v>
      </c>
      <c r="F66" s="282" t="s">
        <v>32</v>
      </c>
      <c r="G66" s="325" t="s">
        <v>32</v>
      </c>
      <c r="H66" s="407">
        <v>113988</v>
      </c>
      <c r="I66" s="407">
        <v>569940</v>
      </c>
      <c r="J66" s="325" t="s">
        <v>134</v>
      </c>
      <c r="K66" s="118" t="s">
        <v>35</v>
      </c>
      <c r="L66" s="325" t="s">
        <v>289</v>
      </c>
      <c r="M66" s="325">
        <v>43922</v>
      </c>
      <c r="N66" s="325">
        <v>45747</v>
      </c>
      <c r="O66" s="325" t="s">
        <v>275</v>
      </c>
      <c r="P66" s="325" t="s">
        <v>185</v>
      </c>
      <c r="Q66" s="319">
        <v>45747</v>
      </c>
      <c r="R66" s="320" t="s">
        <v>253</v>
      </c>
    </row>
    <row r="67" spans="1:18" ht="27.6" x14ac:dyDescent="0.3">
      <c r="A67" s="409"/>
      <c r="B67" s="410" t="s">
        <v>290</v>
      </c>
      <c r="C67" s="410" t="s">
        <v>291</v>
      </c>
      <c r="D67" s="410" t="s">
        <v>292</v>
      </c>
      <c r="E67" s="411" t="s">
        <v>33</v>
      </c>
      <c r="F67" s="335" t="s">
        <v>33</v>
      </c>
      <c r="G67" s="412" t="s">
        <v>34</v>
      </c>
      <c r="H67" s="413" t="s">
        <v>293</v>
      </c>
      <c r="I67" s="414" t="s">
        <v>293</v>
      </c>
      <c r="J67" s="415" t="s">
        <v>34</v>
      </c>
      <c r="K67" s="118" t="s">
        <v>35</v>
      </c>
      <c r="L67" s="416" t="s">
        <v>221</v>
      </c>
      <c r="M67" s="417">
        <v>44745</v>
      </c>
      <c r="N67" s="418">
        <v>45372</v>
      </c>
      <c r="O67" s="415" t="s">
        <v>185</v>
      </c>
      <c r="P67" s="415"/>
      <c r="Q67" s="633">
        <v>45372</v>
      </c>
      <c r="R67" s="320" t="s">
        <v>39</v>
      </c>
    </row>
    <row r="68" spans="1:18" ht="27.6" x14ac:dyDescent="0.3">
      <c r="A68" s="419"/>
      <c r="B68" s="373" t="s">
        <v>294</v>
      </c>
      <c r="C68" s="373" t="s">
        <v>295</v>
      </c>
      <c r="D68" s="398" t="s">
        <v>296</v>
      </c>
      <c r="E68" s="282" t="s">
        <v>33</v>
      </c>
      <c r="F68" s="420" t="s">
        <v>32</v>
      </c>
      <c r="G68" s="397" t="s">
        <v>34</v>
      </c>
      <c r="H68" s="401" t="s">
        <v>34</v>
      </c>
      <c r="I68" s="421">
        <v>3136284</v>
      </c>
      <c r="J68" s="374" t="s">
        <v>34</v>
      </c>
      <c r="K68" s="118" t="s">
        <v>35</v>
      </c>
      <c r="L68" s="422" t="s">
        <v>221</v>
      </c>
      <c r="M68" s="377">
        <v>45076</v>
      </c>
      <c r="N68" s="423">
        <v>45883</v>
      </c>
      <c r="O68" s="332" t="s">
        <v>185</v>
      </c>
      <c r="P68" s="332"/>
      <c r="Q68" s="423">
        <v>45883</v>
      </c>
      <c r="R68" s="320" t="s">
        <v>52</v>
      </c>
    </row>
    <row r="69" spans="1:18" ht="27.6" x14ac:dyDescent="0.3">
      <c r="A69" s="324"/>
      <c r="B69" s="424" t="s">
        <v>297</v>
      </c>
      <c r="C69" s="424" t="s">
        <v>298</v>
      </c>
      <c r="D69" s="425" t="s">
        <v>299</v>
      </c>
      <c r="E69" s="411" t="s">
        <v>33</v>
      </c>
      <c r="F69" s="335" t="s">
        <v>33</v>
      </c>
      <c r="G69" s="336" t="s">
        <v>217</v>
      </c>
      <c r="H69" s="426" t="s">
        <v>34</v>
      </c>
      <c r="I69" s="427">
        <v>40689</v>
      </c>
      <c r="J69" s="426" t="s">
        <v>34</v>
      </c>
      <c r="K69" s="118" t="s">
        <v>35</v>
      </c>
      <c r="L69" s="428" t="s">
        <v>221</v>
      </c>
      <c r="M69" s="429">
        <v>43800</v>
      </c>
      <c r="N69" s="430">
        <v>44408</v>
      </c>
      <c r="O69" s="424" t="s">
        <v>59</v>
      </c>
      <c r="P69" s="424" t="s">
        <v>38</v>
      </c>
      <c r="Q69" s="634">
        <v>45291</v>
      </c>
      <c r="R69" s="373" t="s">
        <v>227</v>
      </c>
    </row>
    <row r="70" spans="1:18" ht="27.6" x14ac:dyDescent="0.3">
      <c r="A70" s="351"/>
      <c r="B70" s="434" t="s">
        <v>297</v>
      </c>
      <c r="C70" s="434" t="s">
        <v>300</v>
      </c>
      <c r="D70" s="435" t="s">
        <v>299</v>
      </c>
      <c r="E70" s="342" t="s">
        <v>33</v>
      </c>
      <c r="F70" s="298" t="s">
        <v>33</v>
      </c>
      <c r="G70" s="436" t="s">
        <v>217</v>
      </c>
      <c r="H70" s="379" t="s">
        <v>34</v>
      </c>
      <c r="I70" s="437">
        <v>20800</v>
      </c>
      <c r="J70" s="379" t="s">
        <v>34</v>
      </c>
      <c r="K70" s="118" t="s">
        <v>35</v>
      </c>
      <c r="L70" s="352" t="s">
        <v>221</v>
      </c>
      <c r="M70" s="438">
        <v>44561</v>
      </c>
      <c r="N70" s="439"/>
      <c r="O70" s="434" t="s">
        <v>59</v>
      </c>
      <c r="P70" s="434" t="s">
        <v>38</v>
      </c>
      <c r="Q70" s="635">
        <v>45291</v>
      </c>
      <c r="R70" s="373" t="s">
        <v>301</v>
      </c>
    </row>
    <row r="71" spans="1:18" ht="27.6" x14ac:dyDescent="0.3">
      <c r="A71" s="332"/>
      <c r="B71" s="284" t="s">
        <v>302</v>
      </c>
      <c r="C71" s="284" t="s">
        <v>303</v>
      </c>
      <c r="D71" s="284" t="s">
        <v>304</v>
      </c>
      <c r="E71" s="321" t="s">
        <v>33</v>
      </c>
      <c r="F71" s="291" t="s">
        <v>33</v>
      </c>
      <c r="G71" s="431" t="s">
        <v>34</v>
      </c>
      <c r="H71" s="431" t="s">
        <v>34</v>
      </c>
      <c r="I71" s="432">
        <v>78088</v>
      </c>
      <c r="J71" s="332" t="s">
        <v>34</v>
      </c>
      <c r="K71" s="118" t="s">
        <v>35</v>
      </c>
      <c r="L71" s="359" t="s">
        <v>221</v>
      </c>
      <c r="M71" s="433">
        <v>44118</v>
      </c>
      <c r="N71" s="364">
        <v>44371</v>
      </c>
      <c r="O71" s="284" t="s">
        <v>93</v>
      </c>
      <c r="P71" s="284" t="s">
        <v>305</v>
      </c>
      <c r="Q71" s="625">
        <v>45494</v>
      </c>
      <c r="R71" s="373" t="s">
        <v>306</v>
      </c>
    </row>
    <row r="72" spans="1:18" ht="27.6" x14ac:dyDescent="0.3">
      <c r="A72" s="365"/>
      <c r="B72" s="366" t="s">
        <v>307</v>
      </c>
      <c r="C72" s="366" t="s">
        <v>308</v>
      </c>
      <c r="D72" s="332" t="s">
        <v>309</v>
      </c>
      <c r="E72" s="332" t="s">
        <v>33</v>
      </c>
      <c r="F72" s="332" t="s">
        <v>33</v>
      </c>
      <c r="G72" s="367" t="s">
        <v>33</v>
      </c>
      <c r="H72" s="368">
        <v>219282</v>
      </c>
      <c r="I72" s="369">
        <v>219282</v>
      </c>
      <c r="J72" s="370" t="s">
        <v>34</v>
      </c>
      <c r="K72" s="118" t="s">
        <v>35</v>
      </c>
      <c r="L72" s="371" t="s">
        <v>221</v>
      </c>
      <c r="M72" s="308">
        <v>45015</v>
      </c>
      <c r="N72" s="308">
        <v>45351</v>
      </c>
      <c r="O72" s="371" t="s">
        <v>164</v>
      </c>
      <c r="P72" s="367" t="s">
        <v>34</v>
      </c>
      <c r="Q72" s="626">
        <v>45351</v>
      </c>
      <c r="R72" s="637" t="s">
        <v>310</v>
      </c>
    </row>
  </sheetData>
  <dataValidations count="34">
    <dataValidation allowBlank="1" showInputMessage="1" showErrorMessage="1" promptTitle="VAT that cannot be recovered" prompt="Enter the amount of VAT that cannot be recovered. If none please enter &quot;0&quot;." sqref="J42:J44 J53:J54 J2:J26" xr:uid="{BF7D40F8-DC20-4497-93CE-0A497D88EA22}">
      <formula1>0</formula1>
      <formula2>0</formula2>
    </dataValidation>
    <dataValidation allowBlank="1" showInputMessage="1" showErrorMessage="1" promptTitle="Current Expiry Date" prompt="Enter the date on which the contract is currently scheduled to expire" sqref="Q21:Q23 R23:R24 Q12:Q19 N14" xr:uid="{A5DA0754-10E0-4AF0-BC15-D1D46E8D9E9F}">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18:R19 R26 R2:R3 R21:R22 R67 R15:R16 R12:R13" xr:uid="{2CFC5845-39D9-430F-B375-1359F5D115C5}">
      <formula1>"Contract let via quote,Contract let via tender,Out to Tender "</formula1>
      <formula2>0</formula2>
    </dataValidation>
    <dataValidation allowBlank="1" showInputMessage="1" showErrorMessage="1" promptTitle="Yearly contract value" prompt="Enter the estimated yearly value for this contract" sqref="H4 H18:H19 H43:H44 H53:H54 H12:H14 H21:H26" xr:uid="{554DFE9E-B6D4-45E0-9E7D-4CDEBCBF505A}">
      <formula1>0</formula1>
      <formula2>0</formula2>
    </dataValidation>
    <dataValidation type="list" allowBlank="1" showInputMessage="1" showErrorMessage="1" sqref="R4 R17 R43:R44 R53:R54 R68 R56:R61" xr:uid="{F254FA95-3849-433B-9B78-DA667AC1625C}">
      <formula1>"Contract let via quote,Contract let via tender,Out to Tender,Tender being developed,Contract let via framework"</formula1>
      <formula2>0</formula2>
    </dataValidation>
    <dataValidation allowBlank="1" showInputMessage="1" showErrorMessage="1" promptTitle="Contract Description" prompt="Enter a brief description of the supplies, services or works to be provided under this contract" sqref="C4 C13 C16:C19 C21:C26" xr:uid="{CE6A66AF-93A2-48A4-8ECB-963F2B38E0E7}">
      <formula1>0</formula1>
      <formula2>0</formula2>
    </dataValidation>
    <dataValidation allowBlank="1" showInputMessage="1" showErrorMessage="1" promptTitle="Estimated Contract Value" prompt="Enter the estimated total value over the full duration of the contract including any extension options" sqref="I36 I7:I11 I27:I29" xr:uid="{2E406C65-6DF9-4E75-B6E5-9769CB7A2FA6}"/>
    <dataValidation allowBlank="1" showInputMessage="1" showErrorMessage="1" promptTitle="Contract Description" prompt="Enter a brief description of the supplies, services or works to be provided under this contract" sqref="C8:C9 C28:C29 C40 B9" xr:uid="{54D1C36F-D95F-4831-8764-5988CC10076C}"/>
    <dataValidation allowBlank="1" showInputMessage="1" showErrorMessage="1" promptTitle="Contract length" prompt="Enter the length of contract entered excluding any possible extensions." sqref="O40 O36 O5:O11 P29 O27:O29" xr:uid="{2504FB15-73BA-47AB-9F46-F81A59261237}"/>
    <dataValidation allowBlank="1" showInputMessage="1" showErrorMessage="1" promptTitle="Commencement Date" prompt="Enter the date on which this contract commences" sqref="M36 M7:M11 M40 M27:M29" xr:uid="{F2A2394C-DEDB-4620-8970-12A2AB00E225}"/>
    <dataValidation allowBlank="1" showInputMessage="1" showErrorMessage="1" promptTitle="VAT that cannot be recovered" prompt="Enter the amount of VAT that cannot be recovered. If none please enter &quot;0&quot;." sqref="J36 J40 J27:J29" xr:uid="{FA43585E-2D6A-4E1F-B63B-A4C613392415}"/>
    <dataValidation type="list" allowBlank="1" showInputMessage="1" showErrorMessage="1" promptTitle="SME or Voluntary organisation." prompt="Is the supplier an SME (Small or medium sized enterprise) or from the voluntary/community sector._x000a__x000a_Please enter SME, Voluntary or N/A." sqref="G36 G11 G40 G27:G29" xr:uid="{8E354AEB-9715-409A-8BC2-92864371BF1D}">
      <formula1>"SME, Voluntary, N/A"</formula1>
    </dataValidation>
    <dataValidation allowBlank="1" showInputMessage="1" showErrorMessage="1" promptTitle="Extension Options" prompt="Enter a description of any extension options available in the contract (if relevant)" sqref="P36 P40 P7:P11 P27:P28" xr:uid="{B79C9573-9738-4A13-AD8A-57A5E3481324}"/>
    <dataValidation allowBlank="1" showInputMessage="1" showErrorMessage="1" promptTitle="Senior Responsible Officer" prompt="Enter the name of the senior officer responsible for this contract on behalf of the Council" sqref="L36 L40 L5:L11 L27:L29" xr:uid="{556A1A8A-5EBF-4C15-A974-EDCDE94E9306}"/>
    <dataValidation allowBlank="1" showInputMessage="1" showErrorMessage="1" promptTitle="Yearly contract value." prompt="Enter the estimated yearly value for this contract" sqref="H10" xr:uid="{1B84A80C-0264-4259-952C-338C9B375F7B}"/>
    <dataValidation type="list" allowBlank="1" showInputMessage="1" showErrorMessage="1" sqref="R11 R36:R40 R27" xr:uid="{3AEE4CCB-855B-4749-9883-A68132FD0EF9}">
      <formula1>"Contract let via quote, Contract let via tender, Out to Tender, Tender being developed, Contract let via framework"</formula1>
    </dataValidation>
    <dataValidation allowBlank="1" showInputMessage="1" showErrorMessage="1" promptTitle="Yearly contract value" prompt="Enter the estimated yearly value for this contract" sqref="H7 H36 H40:I40 H27" xr:uid="{09BDEC3F-057D-4FD2-A5BF-A1185C61C657}"/>
    <dataValidation allowBlank="1" showInputMessage="1" showErrorMessage="1" promptTitle="Supplier Name" prompt="Enter the registered name of this supplier as stated in the contract" sqref="A11 D8:D9 D28:D29 D11 D40 E42:E44 E46:E54 G59:G61 F66 E56:E71" xr:uid="{F0E16521-24A2-437C-9C1A-A62EACDA84A7}"/>
    <dataValidation allowBlank="1" showInputMessage="1" showErrorMessage="1" promptTitle="Initial Expiry Date" prompt="Enter the date on which the contract will expire (excluding extension options)" sqref="N7:N11 N36 Q7:Q9 N27:N29 Q36 Q11 N40 Q27:Q29 Q40" xr:uid="{227D1A0A-752F-45D4-950F-7CC335F479F9}"/>
    <dataValidation allowBlank="1" showInputMessage="1" showErrorMessage="1" promptTitle="Current Expiry Date" prompt="Enter the date on which the contract is currently scheduled to expire" sqref="Q10" xr:uid="{AE483C86-66BD-40F6-BDB3-5FE889F9643E}"/>
    <dataValidation allowBlank="1" showInputMessage="1" showErrorMessage="1" promptTitle="Contract Title" prompt="Enter the title of the awarded contract" sqref="C7 B28:B29 C27 B40 B8 B10:C11" xr:uid="{9BB10A45-F745-4219-88C9-9AF0BAAD8D37}"/>
    <dataValidation allowBlank="1" showInputMessage="1" showErrorMessage="1" promptTitle="Contract Ref." prompt="Enter the unique Contract Reference that has been assigned to this contract" sqref="A7:A9 D7 D27 A36 A40 A27:A29" xr:uid="{F508BC0F-C314-4E08-BA4E-064BBDEAB6DB}"/>
    <dataValidation type="list" allowBlank="1" showInputMessage="1" showErrorMessage="1" sqref="R7:R10 R28:R29" xr:uid="{720DF420-B2A1-4BAF-B97A-0AA1AB1C8CB6}">
      <formula1>"Contract let via quote, Contract let via tender, Out to Tender "</formula1>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2:G10 G43:G44 G53:G54 G12:G26" xr:uid="{6B3C24B8-4114-495A-8659-93E59287F06D}">
      <formula1>"SME,Voluntary,N/A"</formula1>
      <formula2>0</formula2>
    </dataValidation>
    <dataValidation allowBlank="1" showInputMessage="1" showErrorMessage="1" promptTitle="Lead Client Manager" prompt="Enter the name of the Lead Client Manager who will manage this contract" sqref="K20 L2:L4 L43:L44 L53:L54 K12:K14 L12:L22 K23:L26" xr:uid="{1F7BC905-B361-4CF8-ACEB-9D931E835AD7}">
      <formula1>0</formula1>
      <formula2>0</formula2>
    </dataValidation>
    <dataValidation allowBlank="1" showInputMessage="1" showErrorMessage="1" promptTitle="Estimated Contract Value" prompt="Enter the estimated total value over the full duration of the contract including any extension options" sqref="I2 I4 H20 H17 I43:I44 I53:I54 I12:I26" xr:uid="{6459172F-2278-4222-BA67-67A5E9391C72}">
      <formula1>0</formula1>
      <formula2>0</formula2>
    </dataValidation>
    <dataValidation allowBlank="1" showInputMessage="1" showErrorMessage="1" promptTitle="Supplier Name" prompt="Enter the registered name of this supplier as stated in the contract" sqref="F34:F35 F21:F22 E25:F25 E13:F13 E32:E36 D2:F4 D43:D44 E12 E5:F11 F42:F44 E26 E27:F31 F52:F54 F47:F50 D53:D54 F59:F61 F63:F65 F67:F71 D12:D19 E14:E24 F14:F19 D21:D26" xr:uid="{14019170-8B81-4CDD-A3F1-5515F2015D86}">
      <formula1>0</formula1>
      <formula2>0</formula2>
    </dataValidation>
    <dataValidation allowBlank="1" showInputMessage="1" showErrorMessage="1" promptTitle="Contract Ref." prompt="Enter the unique Contract Reference that has been assigned to this contract" sqref="A2:A4 A34 A46 A66 A12:A26" xr:uid="{BF9402DE-8AEF-4979-89E4-4B6CDD0D1618}">
      <formula1>0</formula1>
      <formula2>0</formula2>
    </dataValidation>
    <dataValidation allowBlank="1" showInputMessage="1" showErrorMessage="1" promptTitle="Contract length" prompt="Enter the length of contract entered excluding any possible extensions." sqref="O2:O4 P26 P13 O43:O44 O53:O54 O12:O19 O21:O26" xr:uid="{7CF5589E-2357-4339-9BF6-4ABBC8CF63D5}">
      <formula1>0</formula1>
      <formula2>0</formula2>
    </dataValidation>
    <dataValidation allowBlank="1" showInputMessage="1" showErrorMessage="1" promptTitle="Initial Expiry Date" prompt="Enter the date on which the contract will expire (excluding extension options)" sqref="Q2:Q4 M3 N2:N4 Q20 N12:N13 Q24:Q26 N43:N44 Q43:Q44 N53:N54 N15:N26" xr:uid="{4A05C1AA-D570-4414-894A-1A944E3C6CBE}">
      <formula1>0</formula1>
      <formula2>0</formula2>
    </dataValidation>
    <dataValidation allowBlank="1" showInputMessage="1" showErrorMessage="1" promptTitle="Commencement Date" prompt="Enter the date on which this contract commences" sqref="M2 M4 O20:P20 R20 M43:M44 M53:M54 M12:M26" xr:uid="{A6429C5E-E208-42AF-90BF-7EB6C060809D}">
      <formula1>0</formula1>
      <formula2>0</formula2>
    </dataValidation>
    <dataValidation allowBlank="1" showInputMessage="1" showErrorMessage="1" promptTitle="Yearly contract value." prompt="Enter the estimated yearly value for this contract" sqref="I3 H2:H3 H15:H16" xr:uid="{962C9CCE-40D7-4737-835B-43CE16DFE129}">
      <formula1>0</formula1>
      <formula2>0</formula2>
    </dataValidation>
    <dataValidation allowBlank="1" showInputMessage="1" showErrorMessage="1" promptTitle="Extension Options" prompt="Enter a description of any extension options available in the contract (if relevant)" sqref="P12 P2:P3 P43:P44 P53:P54 P14:P19 P21:P25" xr:uid="{69D86EDF-E0F1-43D2-A407-FB046EFB4D2D}">
      <formula1>0</formula1>
      <formula2>0</formula2>
    </dataValidation>
    <dataValidation allowBlank="1" showInputMessage="1" showErrorMessage="1" promptTitle="Contract Title" prompt="Enter the title of the awarded contract" sqref="B2:C3 B4 B12:C12 D20 B43:C44 B53:B54 C53 B13:B19 C14:C15 B21:B26" xr:uid="{EBAF77EF-6728-4CEC-B1A6-0B19C3E6EE59}">
      <formula1>0</formula1>
      <formula2>0</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F5C88-F57A-40D6-B7CD-8361A1B67D0E}">
  <sheetPr>
    <tabColor rgb="FF548235"/>
  </sheetPr>
  <dimension ref="A1:CM78"/>
  <sheetViews>
    <sheetView workbookViewId="0">
      <pane ySplit="1" topLeftCell="A2" activePane="bottomLeft" state="frozen"/>
      <selection pane="bottomLeft" activeCell="A2" sqref="A2"/>
    </sheetView>
  </sheetViews>
  <sheetFormatPr defaultRowHeight="14.4" x14ac:dyDescent="0.3"/>
  <cols>
    <col min="1" max="1" width="10.5546875" customWidth="1"/>
    <col min="2" max="2" width="37" customWidth="1"/>
    <col min="3" max="3" width="26.33203125" customWidth="1"/>
    <col min="4" max="4" width="27.33203125" customWidth="1"/>
    <col min="5" max="5" width="9.44140625" customWidth="1"/>
    <col min="6" max="6" width="12.77734375" customWidth="1"/>
    <col min="7" max="7" width="20.33203125" customWidth="1"/>
    <col min="8" max="8" width="17.6640625" customWidth="1"/>
    <col min="9" max="9" width="17" customWidth="1"/>
    <col min="10" max="10" width="13.33203125" customWidth="1"/>
    <col min="11" max="11" width="14.44140625" customWidth="1"/>
    <col min="12" max="12" width="13.33203125" customWidth="1"/>
    <col min="13" max="13" width="17.5546875" customWidth="1"/>
    <col min="14" max="14" width="13.21875" customWidth="1"/>
    <col min="15" max="15" width="11.6640625" customWidth="1"/>
    <col min="16" max="16" width="11.5546875" customWidth="1"/>
    <col min="17" max="17" width="12.88671875" customWidth="1"/>
    <col min="18" max="18" width="15.33203125" customWidth="1"/>
  </cols>
  <sheetData>
    <row r="1" spans="1:91" ht="69" x14ac:dyDescent="0.3">
      <c r="A1" s="68" t="s">
        <v>11</v>
      </c>
      <c r="B1" s="68" t="s">
        <v>12</v>
      </c>
      <c r="C1" s="68" t="s">
        <v>13</v>
      </c>
      <c r="D1" s="68" t="s">
        <v>14</v>
      </c>
      <c r="E1" s="68" t="s">
        <v>15</v>
      </c>
      <c r="F1" s="68" t="s">
        <v>16</v>
      </c>
      <c r="G1" s="68" t="s">
        <v>17</v>
      </c>
      <c r="H1" s="68" t="s">
        <v>18</v>
      </c>
      <c r="I1" s="68" t="s">
        <v>19</v>
      </c>
      <c r="J1" s="68" t="s">
        <v>20</v>
      </c>
      <c r="K1" s="68" t="s">
        <v>21</v>
      </c>
      <c r="L1" s="68" t="s">
        <v>22</v>
      </c>
      <c r="M1" s="68" t="s">
        <v>23</v>
      </c>
      <c r="N1" s="68" t="s">
        <v>24</v>
      </c>
      <c r="O1" s="68" t="s">
        <v>25</v>
      </c>
      <c r="P1" s="68" t="s">
        <v>26</v>
      </c>
      <c r="Q1" s="68" t="s">
        <v>27</v>
      </c>
      <c r="R1" s="68" t="s">
        <v>28</v>
      </c>
    </row>
    <row r="2" spans="1:91" s="286" customFormat="1" ht="55.2" x14ac:dyDescent="0.25">
      <c r="A2" s="280"/>
      <c r="B2" s="34" t="s">
        <v>311</v>
      </c>
      <c r="C2" s="281" t="s">
        <v>312</v>
      </c>
      <c r="D2" s="34" t="s">
        <v>313</v>
      </c>
      <c r="E2" s="282" t="s">
        <v>33</v>
      </c>
      <c r="F2" s="34" t="s">
        <v>33</v>
      </c>
      <c r="G2" s="34" t="s">
        <v>34</v>
      </c>
      <c r="H2" s="283" t="s">
        <v>314</v>
      </c>
      <c r="I2" s="283">
        <v>50000</v>
      </c>
      <c r="J2" s="49"/>
      <c r="K2" s="84" t="s">
        <v>315</v>
      </c>
      <c r="L2" s="479" t="s">
        <v>316</v>
      </c>
      <c r="M2" s="47" t="s">
        <v>317</v>
      </c>
      <c r="N2" s="34" t="s">
        <v>318</v>
      </c>
      <c r="O2" s="21" t="s">
        <v>63</v>
      </c>
      <c r="P2" s="1" t="s">
        <v>38</v>
      </c>
      <c r="Q2" s="50">
        <v>45352</v>
      </c>
      <c r="R2" s="1" t="s">
        <v>39</v>
      </c>
      <c r="S2" s="304"/>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285"/>
      <c r="BA2" s="285"/>
      <c r="BB2" s="285"/>
      <c r="BC2" s="285"/>
      <c r="BD2" s="285"/>
      <c r="BE2" s="285"/>
      <c r="BF2" s="285"/>
      <c r="BG2" s="285"/>
      <c r="BH2" s="285"/>
      <c r="BI2" s="285"/>
      <c r="BJ2" s="285"/>
      <c r="BK2" s="285"/>
      <c r="BL2" s="285"/>
      <c r="BM2" s="285"/>
      <c r="BN2" s="285"/>
      <c r="BO2" s="285"/>
      <c r="BP2" s="285"/>
      <c r="BQ2" s="285"/>
      <c r="BR2" s="285"/>
      <c r="BS2" s="285"/>
      <c r="BT2" s="285"/>
      <c r="BU2" s="285"/>
      <c r="BV2" s="285"/>
      <c r="BW2" s="285"/>
      <c r="BX2" s="285"/>
      <c r="BY2" s="285"/>
      <c r="BZ2" s="285"/>
      <c r="CA2" s="285"/>
      <c r="CB2" s="285"/>
      <c r="CC2" s="285"/>
      <c r="CD2" s="285"/>
      <c r="CE2" s="285"/>
      <c r="CF2" s="285"/>
      <c r="CG2" s="285"/>
      <c r="CH2" s="285"/>
      <c r="CI2" s="285"/>
      <c r="CJ2" s="285"/>
      <c r="CK2" s="285"/>
      <c r="CL2" s="285"/>
      <c r="CM2" s="285"/>
    </row>
    <row r="3" spans="1:91" s="286" customFormat="1" ht="41.4" x14ac:dyDescent="0.25">
      <c r="A3" s="280"/>
      <c r="B3" s="280" t="s">
        <v>319</v>
      </c>
      <c r="C3" s="280" t="s">
        <v>320</v>
      </c>
      <c r="D3" s="280" t="s">
        <v>321</v>
      </c>
      <c r="E3" s="282" t="s">
        <v>33</v>
      </c>
      <c r="F3" s="280" t="s">
        <v>33</v>
      </c>
      <c r="G3" s="280" t="s">
        <v>34</v>
      </c>
      <c r="H3" s="287">
        <v>1000</v>
      </c>
      <c r="I3" s="280" t="s">
        <v>322</v>
      </c>
      <c r="J3" s="290"/>
      <c r="K3" s="84" t="s">
        <v>315</v>
      </c>
      <c r="L3" s="479" t="s">
        <v>316</v>
      </c>
      <c r="M3" s="288">
        <v>42740</v>
      </c>
      <c r="N3" s="280" t="s">
        <v>318</v>
      </c>
      <c r="O3" s="21" t="s">
        <v>63</v>
      </c>
      <c r="P3" s="1" t="s">
        <v>38</v>
      </c>
      <c r="Q3" s="289">
        <v>45296</v>
      </c>
      <c r="R3" s="420" t="s">
        <v>64</v>
      </c>
      <c r="S3" s="304"/>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285"/>
      <c r="BA3" s="285"/>
      <c r="BB3" s="285"/>
      <c r="BC3" s="285"/>
      <c r="BD3" s="285"/>
      <c r="BE3" s="285"/>
      <c r="BF3" s="285"/>
      <c r="BG3" s="285"/>
      <c r="BH3" s="285"/>
      <c r="BI3" s="285"/>
      <c r="BJ3" s="285"/>
      <c r="BK3" s="285"/>
      <c r="BL3" s="285"/>
      <c r="BM3" s="285"/>
      <c r="BN3" s="285"/>
      <c r="BO3" s="285"/>
      <c r="BP3" s="285"/>
      <c r="BQ3" s="285"/>
      <c r="BR3" s="285"/>
      <c r="BS3" s="285"/>
      <c r="BT3" s="285"/>
      <c r="BU3" s="285"/>
      <c r="BV3" s="285"/>
      <c r="BW3" s="285"/>
      <c r="BX3" s="285"/>
      <c r="BY3" s="285"/>
      <c r="BZ3" s="285"/>
      <c r="CA3" s="285"/>
      <c r="CB3" s="285"/>
      <c r="CC3" s="285"/>
      <c r="CD3" s="285"/>
      <c r="CE3" s="285"/>
      <c r="CF3" s="285"/>
      <c r="CG3" s="285"/>
      <c r="CH3" s="285"/>
      <c r="CI3" s="285"/>
      <c r="CJ3" s="285"/>
      <c r="CK3" s="285"/>
      <c r="CL3" s="285"/>
      <c r="CM3" s="285"/>
    </row>
    <row r="4" spans="1:91" s="286" customFormat="1" ht="55.2" x14ac:dyDescent="0.25">
      <c r="A4" s="290"/>
      <c r="B4" s="291" t="s">
        <v>323</v>
      </c>
      <c r="C4" s="291" t="s">
        <v>323</v>
      </c>
      <c r="D4" s="291" t="s">
        <v>324</v>
      </c>
      <c r="E4" s="282" t="s">
        <v>33</v>
      </c>
      <c r="F4" s="291" t="s">
        <v>33</v>
      </c>
      <c r="G4" s="291" t="s">
        <v>34</v>
      </c>
      <c r="H4" s="292" t="s">
        <v>325</v>
      </c>
      <c r="I4" s="292">
        <v>57350</v>
      </c>
      <c r="J4" s="301"/>
      <c r="K4" s="84" t="s">
        <v>315</v>
      </c>
      <c r="L4" s="480" t="s">
        <v>316</v>
      </c>
      <c r="M4" s="293">
        <v>44652</v>
      </c>
      <c r="N4" s="294" t="s">
        <v>318</v>
      </c>
      <c r="O4" s="47" t="s">
        <v>59</v>
      </c>
      <c r="P4" s="47" t="s">
        <v>38</v>
      </c>
      <c r="Q4" s="50">
        <v>45383</v>
      </c>
      <c r="R4" s="1" t="s">
        <v>39</v>
      </c>
      <c r="S4" s="304"/>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5"/>
      <c r="AV4" s="285"/>
      <c r="AW4" s="285"/>
      <c r="AX4" s="285"/>
      <c r="AY4" s="285"/>
      <c r="AZ4" s="285"/>
      <c r="BA4" s="285"/>
      <c r="BB4" s="285"/>
      <c r="BC4" s="285"/>
      <c r="BD4" s="285"/>
      <c r="BE4" s="285"/>
      <c r="BF4" s="285"/>
      <c r="BG4" s="285"/>
      <c r="BH4" s="285"/>
      <c r="BI4" s="285"/>
      <c r="BJ4" s="285"/>
      <c r="BK4" s="285"/>
      <c r="BL4" s="285"/>
      <c r="BM4" s="285"/>
      <c r="BN4" s="285"/>
      <c r="BO4" s="285"/>
      <c r="BP4" s="285"/>
      <c r="BQ4" s="285"/>
      <c r="BR4" s="285"/>
      <c r="BS4" s="285"/>
      <c r="BT4" s="285"/>
      <c r="BU4" s="285"/>
      <c r="BV4" s="285"/>
      <c r="BW4" s="285"/>
      <c r="BX4" s="285"/>
      <c r="BY4" s="285"/>
      <c r="BZ4" s="285"/>
      <c r="CA4" s="285"/>
      <c r="CB4" s="285"/>
      <c r="CC4" s="285"/>
      <c r="CD4" s="285"/>
      <c r="CE4" s="285"/>
      <c r="CF4" s="285"/>
      <c r="CG4" s="285"/>
      <c r="CH4" s="285"/>
      <c r="CI4" s="285"/>
      <c r="CJ4" s="285"/>
      <c r="CK4" s="285"/>
      <c r="CL4" s="285"/>
      <c r="CM4" s="285"/>
    </row>
    <row r="5" spans="1:91" s="286" customFormat="1" ht="27.6" x14ac:dyDescent="0.25">
      <c r="A5" s="290"/>
      <c r="B5" s="291" t="s">
        <v>326</v>
      </c>
      <c r="C5" s="291" t="s">
        <v>326</v>
      </c>
      <c r="D5" s="291" t="s">
        <v>327</v>
      </c>
      <c r="E5" s="282" t="s">
        <v>33</v>
      </c>
      <c r="F5" s="291" t="s">
        <v>33</v>
      </c>
      <c r="G5" s="291" t="s">
        <v>34</v>
      </c>
      <c r="H5" s="292" t="s">
        <v>325</v>
      </c>
      <c r="I5" s="295" t="s">
        <v>328</v>
      </c>
      <c r="J5" s="301"/>
      <c r="K5" s="84" t="s">
        <v>315</v>
      </c>
      <c r="L5" s="480" t="s">
        <v>316</v>
      </c>
      <c r="M5" s="293">
        <v>44075</v>
      </c>
      <c r="N5" s="294" t="s">
        <v>318</v>
      </c>
      <c r="O5" s="47" t="s">
        <v>59</v>
      </c>
      <c r="P5" s="47" t="s">
        <v>38</v>
      </c>
      <c r="Q5" s="50">
        <v>45382</v>
      </c>
      <c r="R5" s="420" t="s">
        <v>64</v>
      </c>
      <c r="S5" s="304"/>
      <c r="T5" s="285"/>
      <c r="U5" s="285"/>
      <c r="V5" s="285"/>
      <c r="W5" s="285"/>
      <c r="X5" s="285"/>
      <c r="Y5" s="285"/>
      <c r="Z5" s="285"/>
      <c r="AA5" s="285"/>
      <c r="AB5" s="285"/>
      <c r="AC5" s="285"/>
      <c r="AD5" s="285"/>
      <c r="AE5" s="285"/>
      <c r="AF5" s="285"/>
      <c r="AG5" s="285"/>
      <c r="AH5" s="285"/>
      <c r="AI5" s="285"/>
      <c r="AJ5" s="285"/>
      <c r="AK5" s="285"/>
      <c r="AL5" s="285"/>
      <c r="AM5" s="285"/>
      <c r="AN5" s="285"/>
      <c r="AO5" s="285"/>
      <c r="AP5" s="285"/>
      <c r="AQ5" s="285"/>
      <c r="AR5" s="285"/>
      <c r="AS5" s="285"/>
      <c r="AT5" s="285"/>
      <c r="AU5" s="285"/>
      <c r="AV5" s="285"/>
      <c r="AW5" s="285"/>
      <c r="AX5" s="285"/>
      <c r="AY5" s="285"/>
      <c r="AZ5" s="285"/>
      <c r="BA5" s="285"/>
      <c r="BB5" s="285"/>
      <c r="BC5" s="285"/>
      <c r="BD5" s="285"/>
      <c r="BE5" s="285"/>
      <c r="BF5" s="285"/>
      <c r="BG5" s="285"/>
      <c r="BH5" s="285"/>
      <c r="BI5" s="285"/>
      <c r="BJ5" s="285"/>
      <c r="BK5" s="285"/>
      <c r="BL5" s="285"/>
      <c r="BM5" s="285"/>
      <c r="BN5" s="285"/>
      <c r="BO5" s="285"/>
      <c r="BP5" s="285"/>
      <c r="BQ5" s="285"/>
      <c r="BR5" s="285"/>
      <c r="BS5" s="285"/>
      <c r="BT5" s="285"/>
      <c r="BU5" s="285"/>
      <c r="BV5" s="285"/>
      <c r="BW5" s="285"/>
      <c r="BX5" s="285"/>
      <c r="BY5" s="285"/>
      <c r="BZ5" s="285"/>
      <c r="CA5" s="285"/>
      <c r="CB5" s="285"/>
      <c r="CC5" s="285"/>
      <c r="CD5" s="285"/>
      <c r="CE5" s="285"/>
      <c r="CF5" s="285"/>
      <c r="CG5" s="285"/>
      <c r="CH5" s="285"/>
      <c r="CI5" s="285"/>
      <c r="CJ5" s="285"/>
      <c r="CK5" s="285"/>
      <c r="CL5" s="285"/>
      <c r="CM5" s="285"/>
    </row>
    <row r="6" spans="1:91" s="286" customFormat="1" ht="27.6" x14ac:dyDescent="0.25">
      <c r="A6" s="290"/>
      <c r="B6" s="291" t="s">
        <v>329</v>
      </c>
      <c r="C6" s="291" t="s">
        <v>329</v>
      </c>
      <c r="D6" s="291" t="s">
        <v>330</v>
      </c>
      <c r="E6" s="282" t="s">
        <v>33</v>
      </c>
      <c r="F6" s="291" t="s">
        <v>33</v>
      </c>
      <c r="G6" s="291" t="s">
        <v>34</v>
      </c>
      <c r="H6" s="292" t="s">
        <v>325</v>
      </c>
      <c r="I6" s="295" t="s">
        <v>331</v>
      </c>
      <c r="J6" s="301"/>
      <c r="K6" s="84" t="s">
        <v>315</v>
      </c>
      <c r="L6" s="479" t="s">
        <v>316</v>
      </c>
      <c r="M6" s="296">
        <v>44562</v>
      </c>
      <c r="N6" s="47" t="s">
        <v>318</v>
      </c>
      <c r="O6" s="47" t="s">
        <v>59</v>
      </c>
      <c r="P6" s="47" t="s">
        <v>38</v>
      </c>
      <c r="Q6" s="50">
        <v>45292</v>
      </c>
      <c r="R6" s="420" t="s">
        <v>64</v>
      </c>
      <c r="S6" s="304"/>
      <c r="T6" s="285"/>
      <c r="U6" s="285"/>
      <c r="V6" s="285"/>
      <c r="W6" s="285"/>
      <c r="X6" s="285"/>
      <c r="Y6" s="285"/>
      <c r="Z6" s="285"/>
      <c r="AA6" s="285"/>
      <c r="AB6" s="285"/>
      <c r="AC6" s="285"/>
      <c r="AD6" s="285"/>
      <c r="AE6" s="285"/>
      <c r="AF6" s="285"/>
      <c r="AG6" s="285"/>
      <c r="AH6" s="285"/>
      <c r="AI6" s="285"/>
      <c r="AJ6" s="285"/>
      <c r="AK6" s="285"/>
      <c r="AL6" s="285"/>
      <c r="AM6" s="285"/>
      <c r="AN6" s="285"/>
      <c r="AO6" s="285"/>
      <c r="AP6" s="285"/>
      <c r="AQ6" s="285"/>
      <c r="AR6" s="285"/>
      <c r="AS6" s="285"/>
      <c r="AT6" s="285"/>
      <c r="AU6" s="285"/>
      <c r="AV6" s="285"/>
      <c r="AW6" s="285"/>
      <c r="AX6" s="285"/>
      <c r="AY6" s="285"/>
      <c r="AZ6" s="285"/>
      <c r="BA6" s="285"/>
      <c r="BB6" s="285"/>
      <c r="BC6" s="285"/>
      <c r="BD6" s="285"/>
      <c r="BE6" s="285"/>
      <c r="BF6" s="285"/>
      <c r="BG6" s="285"/>
      <c r="BH6" s="285"/>
      <c r="BI6" s="285"/>
      <c r="BJ6" s="285"/>
      <c r="BK6" s="285"/>
      <c r="BL6" s="285"/>
      <c r="BM6" s="285"/>
      <c r="BN6" s="285"/>
      <c r="BO6" s="285"/>
      <c r="BP6" s="285"/>
      <c r="BQ6" s="285"/>
      <c r="BR6" s="285"/>
      <c r="BS6" s="285"/>
      <c r="BT6" s="285"/>
      <c r="BU6" s="285"/>
      <c r="BV6" s="285"/>
      <c r="BW6" s="285"/>
      <c r="BX6" s="285"/>
      <c r="BY6" s="285"/>
      <c r="BZ6" s="285"/>
      <c r="CA6" s="285"/>
      <c r="CB6" s="285"/>
      <c r="CC6" s="285"/>
      <c r="CD6" s="285"/>
      <c r="CE6" s="285"/>
      <c r="CF6" s="285"/>
      <c r="CG6" s="285"/>
      <c r="CH6" s="285"/>
      <c r="CI6" s="285"/>
      <c r="CJ6" s="285"/>
      <c r="CK6" s="285"/>
      <c r="CL6" s="285"/>
      <c r="CM6" s="285"/>
    </row>
    <row r="7" spans="1:91" s="286" customFormat="1" ht="27.6" x14ac:dyDescent="0.25">
      <c r="A7" s="297"/>
      <c r="B7" s="291" t="s">
        <v>332</v>
      </c>
      <c r="C7" s="291" t="s">
        <v>332</v>
      </c>
      <c r="D7" s="291" t="s">
        <v>333</v>
      </c>
      <c r="E7" s="282" t="s">
        <v>33</v>
      </c>
      <c r="F7" s="298" t="s">
        <v>33</v>
      </c>
      <c r="G7" s="291" t="s">
        <v>34</v>
      </c>
      <c r="H7" s="292">
        <v>12000</v>
      </c>
      <c r="I7" s="299">
        <v>60000</v>
      </c>
      <c r="J7" s="301"/>
      <c r="K7" s="84" t="s">
        <v>315</v>
      </c>
      <c r="L7" s="479" t="s">
        <v>316</v>
      </c>
      <c r="M7" s="296" t="s">
        <v>334</v>
      </c>
      <c r="N7" s="300" t="s">
        <v>318</v>
      </c>
      <c r="O7" s="47" t="s">
        <v>59</v>
      </c>
      <c r="P7" s="47" t="s">
        <v>335</v>
      </c>
      <c r="Q7" s="300">
        <v>46753</v>
      </c>
      <c r="R7" s="420" t="s">
        <v>39</v>
      </c>
      <c r="S7" s="304"/>
      <c r="T7" s="285"/>
      <c r="U7" s="285"/>
      <c r="V7" s="285"/>
      <c r="W7" s="285"/>
      <c r="X7" s="285"/>
      <c r="Y7" s="285"/>
      <c r="Z7" s="285"/>
      <c r="AA7" s="285"/>
      <c r="AB7" s="285"/>
      <c r="AC7" s="285"/>
      <c r="AD7" s="285"/>
      <c r="AE7" s="285"/>
      <c r="AF7" s="285"/>
      <c r="AG7" s="285"/>
      <c r="AH7" s="285"/>
      <c r="AI7" s="285"/>
      <c r="AJ7" s="285"/>
      <c r="AK7" s="285"/>
      <c r="AL7" s="285"/>
      <c r="AM7" s="285"/>
      <c r="AN7" s="285"/>
      <c r="AO7" s="285"/>
      <c r="AP7" s="285"/>
      <c r="AQ7" s="285"/>
      <c r="AR7" s="285"/>
      <c r="AS7" s="285"/>
      <c r="AT7" s="285"/>
      <c r="AU7" s="285"/>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285"/>
      <c r="CL7" s="285"/>
      <c r="CM7" s="285"/>
    </row>
    <row r="8" spans="1:91" s="286" customFormat="1" ht="27.6" x14ac:dyDescent="0.25">
      <c r="A8" s="301"/>
      <c r="B8" s="291" t="s">
        <v>336</v>
      </c>
      <c r="C8" s="291" t="s">
        <v>336</v>
      </c>
      <c r="D8" s="291" t="s">
        <v>337</v>
      </c>
      <c r="E8" s="282" t="s">
        <v>33</v>
      </c>
      <c r="F8" s="302" t="s">
        <v>32</v>
      </c>
      <c r="G8" s="291"/>
      <c r="H8" s="292"/>
      <c r="I8" s="295" t="s">
        <v>338</v>
      </c>
      <c r="J8" s="301"/>
      <c r="K8" s="84" t="s">
        <v>315</v>
      </c>
      <c r="L8" s="474" t="s">
        <v>316</v>
      </c>
      <c r="M8" s="293">
        <v>44287</v>
      </c>
      <c r="N8" s="303" t="s">
        <v>318</v>
      </c>
      <c r="O8" s="47" t="s">
        <v>59</v>
      </c>
      <c r="P8" s="47" t="s">
        <v>38</v>
      </c>
      <c r="Q8" s="584">
        <v>45383</v>
      </c>
      <c r="R8" s="420" t="s">
        <v>39</v>
      </c>
      <c r="S8" s="304"/>
      <c r="T8" s="285"/>
      <c r="U8" s="285"/>
      <c r="V8" s="285"/>
      <c r="W8" s="285"/>
      <c r="X8" s="285"/>
      <c r="Y8" s="285"/>
      <c r="Z8" s="285"/>
      <c r="AA8" s="285"/>
      <c r="AB8" s="285"/>
      <c r="AC8" s="285"/>
      <c r="AD8" s="285"/>
      <c r="AE8" s="285"/>
      <c r="AF8" s="285"/>
      <c r="AG8" s="285"/>
      <c r="AH8" s="285"/>
      <c r="AI8" s="285"/>
      <c r="AJ8" s="285"/>
      <c r="AK8" s="285"/>
      <c r="AL8" s="285"/>
      <c r="AM8" s="285"/>
      <c r="AN8" s="285"/>
      <c r="AO8" s="285"/>
      <c r="AP8" s="285"/>
      <c r="AQ8" s="285"/>
      <c r="AR8" s="285"/>
      <c r="AS8" s="285"/>
      <c r="AT8" s="285"/>
      <c r="AU8" s="285"/>
      <c r="AV8" s="285"/>
      <c r="AW8" s="285"/>
      <c r="AX8" s="285"/>
      <c r="AY8" s="285"/>
      <c r="AZ8" s="285"/>
      <c r="BA8" s="285"/>
      <c r="BB8" s="285"/>
      <c r="BC8" s="285"/>
      <c r="BD8" s="285"/>
      <c r="BE8" s="285"/>
      <c r="BF8" s="285"/>
      <c r="BG8" s="285"/>
      <c r="BH8" s="285"/>
      <c r="BI8" s="285"/>
      <c r="BJ8" s="285"/>
      <c r="BK8" s="285"/>
      <c r="BL8" s="285"/>
      <c r="BM8" s="285"/>
      <c r="BN8" s="285"/>
      <c r="BO8" s="285"/>
      <c r="BP8" s="285"/>
      <c r="BQ8" s="285"/>
      <c r="BR8" s="285"/>
      <c r="BS8" s="285"/>
      <c r="BT8" s="285"/>
      <c r="BU8" s="285"/>
      <c r="BV8" s="285"/>
      <c r="BW8" s="285"/>
      <c r="BX8" s="285"/>
      <c r="BY8" s="285"/>
      <c r="BZ8" s="285"/>
      <c r="CA8" s="285"/>
      <c r="CB8" s="285"/>
      <c r="CC8" s="285"/>
      <c r="CD8" s="285"/>
      <c r="CE8" s="285"/>
      <c r="CF8" s="285"/>
      <c r="CG8" s="285"/>
      <c r="CH8" s="285"/>
      <c r="CI8" s="285"/>
      <c r="CJ8" s="285"/>
      <c r="CK8" s="285"/>
      <c r="CL8" s="285"/>
      <c r="CM8" s="285"/>
    </row>
    <row r="9" spans="1:91" s="286" customFormat="1" ht="27.6" x14ac:dyDescent="0.25">
      <c r="A9" s="465"/>
      <c r="B9" s="298" t="s">
        <v>339</v>
      </c>
      <c r="C9" s="298" t="s">
        <v>340</v>
      </c>
      <c r="D9" s="298" t="s">
        <v>341</v>
      </c>
      <c r="E9" s="342" t="s">
        <v>33</v>
      </c>
      <c r="F9" s="298" t="s">
        <v>33</v>
      </c>
      <c r="G9" s="298" t="s">
        <v>34</v>
      </c>
      <c r="H9" s="466" t="s">
        <v>325</v>
      </c>
      <c r="I9" s="307">
        <v>95478.63</v>
      </c>
      <c r="J9" s="472"/>
      <c r="K9" s="84" t="s">
        <v>315</v>
      </c>
      <c r="L9" s="475" t="s">
        <v>316</v>
      </c>
      <c r="M9" s="467">
        <v>44893</v>
      </c>
      <c r="N9" s="468">
        <v>45988</v>
      </c>
      <c r="O9" s="469" t="s">
        <v>93</v>
      </c>
      <c r="P9" s="469" t="s">
        <v>51</v>
      </c>
      <c r="Q9" s="585">
        <v>45988</v>
      </c>
      <c r="R9" s="605" t="s">
        <v>253</v>
      </c>
      <c r="S9" s="309"/>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CK9" s="285"/>
      <c r="CL9" s="285"/>
      <c r="CM9" s="285"/>
    </row>
    <row r="10" spans="1:91" s="286" customFormat="1" ht="41.4" x14ac:dyDescent="0.25">
      <c r="A10" s="291"/>
      <c r="B10" s="291" t="s">
        <v>342</v>
      </c>
      <c r="C10" s="291" t="s">
        <v>342</v>
      </c>
      <c r="D10" s="291" t="s">
        <v>343</v>
      </c>
      <c r="E10" s="321" t="s">
        <v>33</v>
      </c>
      <c r="F10" s="291" t="s">
        <v>33</v>
      </c>
      <c r="G10" s="298" t="s">
        <v>34</v>
      </c>
      <c r="H10" s="292" t="s">
        <v>344</v>
      </c>
      <c r="I10" s="464">
        <v>80000</v>
      </c>
      <c r="J10" s="301"/>
      <c r="K10" s="84" t="s">
        <v>315</v>
      </c>
      <c r="L10" s="474" t="s">
        <v>345</v>
      </c>
      <c r="M10" s="308">
        <v>45208</v>
      </c>
      <c r="N10" s="303">
        <v>45512</v>
      </c>
      <c r="O10" s="303" t="s">
        <v>59</v>
      </c>
      <c r="P10" s="303" t="s">
        <v>134</v>
      </c>
      <c r="Q10" s="584">
        <v>45512</v>
      </c>
      <c r="R10" s="420" t="s">
        <v>39</v>
      </c>
      <c r="S10" s="309"/>
      <c r="T10" s="285"/>
      <c r="U10" s="285"/>
      <c r="V10" s="285"/>
      <c r="W10" s="285"/>
      <c r="X10" s="285"/>
      <c r="Y10" s="285"/>
      <c r="Z10" s="285"/>
      <c r="AA10" s="285"/>
      <c r="AB10" s="285"/>
      <c r="AC10" s="285"/>
      <c r="AD10" s="285"/>
      <c r="AE10" s="285"/>
      <c r="AF10" s="285"/>
      <c r="AG10" s="285"/>
      <c r="AH10" s="285"/>
      <c r="AI10" s="285"/>
      <c r="AJ10" s="285"/>
      <c r="AK10" s="285"/>
      <c r="AL10" s="285"/>
      <c r="AM10" s="285"/>
      <c r="AN10" s="285"/>
      <c r="AO10" s="285"/>
      <c r="AP10" s="285"/>
      <c r="AQ10" s="285"/>
      <c r="AR10" s="285"/>
      <c r="AS10" s="285"/>
      <c r="AT10" s="285"/>
      <c r="AU10" s="285"/>
      <c r="AV10" s="285"/>
      <c r="AW10" s="285"/>
      <c r="AX10" s="285"/>
      <c r="AY10" s="285"/>
      <c r="AZ10" s="285"/>
      <c r="BA10" s="285"/>
      <c r="BB10" s="285"/>
      <c r="BC10" s="285"/>
      <c r="BD10" s="285"/>
      <c r="BE10" s="285"/>
      <c r="BF10" s="285"/>
      <c r="BG10" s="285"/>
      <c r="BH10" s="285"/>
      <c r="BI10" s="285"/>
      <c r="BJ10" s="285"/>
      <c r="BK10" s="285"/>
      <c r="BL10" s="285"/>
      <c r="BM10" s="285"/>
      <c r="BN10" s="285"/>
      <c r="BO10" s="285"/>
      <c r="BP10" s="285"/>
      <c r="BQ10" s="285"/>
      <c r="BR10" s="285"/>
      <c r="BS10" s="285"/>
      <c r="BT10" s="285"/>
      <c r="BU10" s="285"/>
      <c r="BV10" s="285"/>
      <c r="BW10" s="285"/>
      <c r="BX10" s="285"/>
      <c r="BY10" s="285"/>
      <c r="BZ10" s="285"/>
      <c r="CA10" s="285"/>
      <c r="CB10" s="285"/>
      <c r="CC10" s="285"/>
      <c r="CD10" s="285"/>
      <c r="CE10" s="285"/>
      <c r="CF10" s="285"/>
      <c r="CG10" s="285"/>
      <c r="CH10" s="285"/>
      <c r="CI10" s="285"/>
      <c r="CJ10" s="285"/>
      <c r="CK10" s="285"/>
      <c r="CL10" s="285"/>
      <c r="CM10" s="285"/>
    </row>
    <row r="11" spans="1:91" s="286" customFormat="1" ht="41.4" x14ac:dyDescent="0.25">
      <c r="A11" s="291"/>
      <c r="B11" s="291" t="s">
        <v>346</v>
      </c>
      <c r="C11" s="291" t="s">
        <v>346</v>
      </c>
      <c r="D11" s="291" t="s">
        <v>347</v>
      </c>
      <c r="E11" s="321" t="s">
        <v>33</v>
      </c>
      <c r="F11" s="291" t="s">
        <v>33</v>
      </c>
      <c r="G11" s="298" t="s">
        <v>34</v>
      </c>
      <c r="H11" s="292" t="s">
        <v>344</v>
      </c>
      <c r="I11" s="464">
        <v>65000</v>
      </c>
      <c r="J11" s="301"/>
      <c r="K11" s="84" t="s">
        <v>315</v>
      </c>
      <c r="L11" s="474" t="s">
        <v>345</v>
      </c>
      <c r="M11" s="308">
        <v>45208</v>
      </c>
      <c r="N11" s="303">
        <v>45512</v>
      </c>
      <c r="O11" s="303" t="s">
        <v>59</v>
      </c>
      <c r="P11" s="303" t="s">
        <v>134</v>
      </c>
      <c r="Q11" s="584">
        <v>45512</v>
      </c>
      <c r="R11" s="420" t="s">
        <v>39</v>
      </c>
      <c r="S11" s="309"/>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c r="BI11" s="285"/>
      <c r="BJ11" s="285"/>
      <c r="BK11" s="285"/>
      <c r="BL11" s="285"/>
      <c r="BM11" s="285"/>
      <c r="BN11" s="285"/>
      <c r="BO11" s="285"/>
      <c r="BP11" s="285"/>
      <c r="BQ11" s="285"/>
      <c r="BR11" s="285"/>
      <c r="BS11" s="285"/>
      <c r="BT11" s="285"/>
      <c r="BU11" s="285"/>
      <c r="BV11" s="285"/>
      <c r="BW11" s="285"/>
      <c r="BX11" s="285"/>
      <c r="BY11" s="285"/>
      <c r="BZ11" s="285"/>
      <c r="CA11" s="285"/>
      <c r="CB11" s="285"/>
      <c r="CC11" s="285"/>
      <c r="CD11" s="285"/>
      <c r="CE11" s="285"/>
      <c r="CF11" s="285"/>
      <c r="CG11" s="285"/>
      <c r="CH11" s="285"/>
      <c r="CI11" s="285"/>
      <c r="CJ11" s="285"/>
      <c r="CK11" s="285"/>
      <c r="CL11" s="285"/>
      <c r="CM11" s="285"/>
    </row>
    <row r="12" spans="1:91" ht="27.6" x14ac:dyDescent="0.3">
      <c r="A12" s="260"/>
      <c r="B12" s="260" t="s">
        <v>348</v>
      </c>
      <c r="C12" s="260" t="s">
        <v>349</v>
      </c>
      <c r="D12" s="260" t="s">
        <v>350</v>
      </c>
      <c r="E12" s="190" t="s">
        <v>33</v>
      </c>
      <c r="F12" s="260" t="s">
        <v>33</v>
      </c>
      <c r="G12" s="260" t="s">
        <v>34</v>
      </c>
      <c r="H12" s="470">
        <v>5000</v>
      </c>
      <c r="I12" s="470">
        <v>5000</v>
      </c>
      <c r="J12" s="473" t="s">
        <v>217</v>
      </c>
      <c r="K12" s="84" t="s">
        <v>315</v>
      </c>
      <c r="L12" s="476" t="s">
        <v>351</v>
      </c>
      <c r="M12" s="471">
        <v>44927</v>
      </c>
      <c r="N12" s="471">
        <v>45473</v>
      </c>
      <c r="O12" s="260" t="s">
        <v>352</v>
      </c>
      <c r="P12" s="260" t="s">
        <v>353</v>
      </c>
      <c r="Q12" s="586">
        <v>45473</v>
      </c>
      <c r="R12" s="606" t="s">
        <v>52</v>
      </c>
    </row>
    <row r="13" spans="1:91" s="6" customFormat="1" ht="27.6" x14ac:dyDescent="0.3">
      <c r="A13" s="39"/>
      <c r="B13" s="39" t="s">
        <v>354</v>
      </c>
      <c r="C13" s="39" t="s">
        <v>355</v>
      </c>
      <c r="D13" s="39" t="s">
        <v>356</v>
      </c>
      <c r="E13" s="9" t="s">
        <v>33</v>
      </c>
      <c r="F13" s="11" t="s">
        <v>33</v>
      </c>
      <c r="G13" s="39" t="s">
        <v>357</v>
      </c>
      <c r="H13" s="40">
        <v>55061</v>
      </c>
      <c r="I13" s="40">
        <v>55061</v>
      </c>
      <c r="J13" s="33" t="s">
        <v>217</v>
      </c>
      <c r="K13" s="84" t="s">
        <v>315</v>
      </c>
      <c r="L13" s="481" t="s">
        <v>351</v>
      </c>
      <c r="M13" s="41">
        <v>45017</v>
      </c>
      <c r="N13" s="41">
        <v>45382</v>
      </c>
      <c r="O13" s="39" t="s">
        <v>358</v>
      </c>
      <c r="P13" s="39" t="s">
        <v>34</v>
      </c>
      <c r="Q13" s="271">
        <v>45382</v>
      </c>
      <c r="R13" s="505" t="s">
        <v>359</v>
      </c>
    </row>
    <row r="14" spans="1:91" s="38" customFormat="1" ht="27.6" x14ac:dyDescent="0.25">
      <c r="A14" s="11"/>
      <c r="B14" s="11" t="s">
        <v>360</v>
      </c>
      <c r="C14" s="11" t="s">
        <v>361</v>
      </c>
      <c r="D14" s="11" t="s">
        <v>362</v>
      </c>
      <c r="E14" s="11" t="s">
        <v>32</v>
      </c>
      <c r="F14" s="11" t="s">
        <v>32</v>
      </c>
      <c r="G14" s="28" t="s">
        <v>143</v>
      </c>
      <c r="H14" s="28">
        <v>9000000</v>
      </c>
      <c r="I14" s="28">
        <v>18500000</v>
      </c>
      <c r="J14" s="33" t="s">
        <v>217</v>
      </c>
      <c r="K14" s="84" t="s">
        <v>315</v>
      </c>
      <c r="L14" s="481" t="s">
        <v>363</v>
      </c>
      <c r="M14" s="29">
        <v>45139</v>
      </c>
      <c r="N14" s="29">
        <v>46081</v>
      </c>
      <c r="O14" s="11" t="s">
        <v>364</v>
      </c>
      <c r="P14" s="11" t="s">
        <v>34</v>
      </c>
      <c r="Q14" s="35">
        <v>46081</v>
      </c>
      <c r="R14" s="606" t="s">
        <v>52</v>
      </c>
      <c r="S14" s="305"/>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row>
    <row r="15" spans="1:91" s="6" customFormat="1" ht="41.4" x14ac:dyDescent="0.3">
      <c r="A15" s="39"/>
      <c r="B15" s="39" t="s">
        <v>367</v>
      </c>
      <c r="C15" s="39" t="s">
        <v>368</v>
      </c>
      <c r="D15" s="39" t="s">
        <v>369</v>
      </c>
      <c r="E15" s="9" t="s">
        <v>33</v>
      </c>
      <c r="F15" s="39" t="s">
        <v>33</v>
      </c>
      <c r="G15" s="39" t="s">
        <v>34</v>
      </c>
      <c r="H15" s="40">
        <v>31811</v>
      </c>
      <c r="I15" s="40">
        <v>108558</v>
      </c>
      <c r="J15" s="33" t="s">
        <v>217</v>
      </c>
      <c r="K15" s="84" t="s">
        <v>315</v>
      </c>
      <c r="L15" s="481" t="s">
        <v>351</v>
      </c>
      <c r="M15" s="41">
        <v>45047</v>
      </c>
      <c r="N15" s="41">
        <v>46142</v>
      </c>
      <c r="O15" s="39" t="s">
        <v>93</v>
      </c>
      <c r="P15" s="39" t="s">
        <v>59</v>
      </c>
      <c r="Q15" s="271">
        <v>46142</v>
      </c>
      <c r="R15" s="493" t="s">
        <v>370</v>
      </c>
      <c r="T15" s="4"/>
    </row>
    <row r="16" spans="1:91" s="6" customFormat="1" ht="55.2" x14ac:dyDescent="0.3">
      <c r="A16" s="27"/>
      <c r="B16" s="169" t="s">
        <v>371</v>
      </c>
      <c r="C16" s="169" t="s">
        <v>372</v>
      </c>
      <c r="D16" s="169" t="s">
        <v>373</v>
      </c>
      <c r="E16" s="169" t="s">
        <v>33</v>
      </c>
      <c r="F16" s="169" t="s">
        <v>33</v>
      </c>
      <c r="G16" s="169" t="s">
        <v>34</v>
      </c>
      <c r="H16" s="173">
        <v>97567</v>
      </c>
      <c r="I16" s="173">
        <v>97567</v>
      </c>
      <c r="J16" s="13"/>
      <c r="K16" s="84" t="s">
        <v>315</v>
      </c>
      <c r="L16" s="481" t="s">
        <v>374</v>
      </c>
      <c r="M16" s="29">
        <v>34862</v>
      </c>
      <c r="N16" s="29" t="s">
        <v>375</v>
      </c>
      <c r="O16" s="29" t="s">
        <v>376</v>
      </c>
      <c r="P16" s="169" t="s">
        <v>38</v>
      </c>
      <c r="Q16" s="35">
        <v>45455</v>
      </c>
      <c r="R16" s="606" t="s">
        <v>377</v>
      </c>
    </row>
    <row r="17" spans="1:90" s="6" customFormat="1" ht="41.4" x14ac:dyDescent="0.25">
      <c r="A17" s="200" t="s">
        <v>157</v>
      </c>
      <c r="B17" s="200" t="s">
        <v>378</v>
      </c>
      <c r="C17" s="200" t="s">
        <v>379</v>
      </c>
      <c r="D17" s="200" t="s">
        <v>380</v>
      </c>
      <c r="E17" s="39" t="s">
        <v>33</v>
      </c>
      <c r="F17" s="39" t="s">
        <v>33</v>
      </c>
      <c r="G17" s="11" t="s">
        <v>34</v>
      </c>
      <c r="H17" s="200" t="s">
        <v>381</v>
      </c>
      <c r="I17" s="225">
        <v>22590.48</v>
      </c>
      <c r="J17" s="33" t="s">
        <v>217</v>
      </c>
      <c r="K17" s="84" t="s">
        <v>315</v>
      </c>
      <c r="L17" s="482" t="s">
        <v>382</v>
      </c>
      <c r="M17" s="101" t="s">
        <v>157</v>
      </c>
      <c r="N17" s="245">
        <v>44890</v>
      </c>
      <c r="O17" s="200" t="s">
        <v>383</v>
      </c>
      <c r="P17" s="200" t="s">
        <v>384</v>
      </c>
      <c r="Q17" s="587">
        <v>45291</v>
      </c>
      <c r="R17" s="607" t="s">
        <v>385</v>
      </c>
    </row>
    <row r="18" spans="1:90" s="6" customFormat="1" ht="27.6" x14ac:dyDescent="0.25">
      <c r="A18" s="200" t="s">
        <v>157</v>
      </c>
      <c r="B18" s="200" t="s">
        <v>378</v>
      </c>
      <c r="C18" s="200" t="s">
        <v>386</v>
      </c>
      <c r="D18" s="200" t="s">
        <v>380</v>
      </c>
      <c r="E18" s="39" t="s">
        <v>33</v>
      </c>
      <c r="F18" s="39" t="s">
        <v>33</v>
      </c>
      <c r="G18" s="11" t="s">
        <v>34</v>
      </c>
      <c r="H18" s="225">
        <v>2417.85</v>
      </c>
      <c r="I18" s="225">
        <v>7253.55</v>
      </c>
      <c r="J18" s="33" t="s">
        <v>217</v>
      </c>
      <c r="K18" s="84" t="s">
        <v>315</v>
      </c>
      <c r="L18" s="482" t="s">
        <v>382</v>
      </c>
      <c r="M18" s="101" t="s">
        <v>157</v>
      </c>
      <c r="N18" s="245">
        <v>44975</v>
      </c>
      <c r="O18" s="200" t="s">
        <v>383</v>
      </c>
      <c r="P18" s="200" t="s">
        <v>384</v>
      </c>
      <c r="Q18" s="587">
        <v>45291</v>
      </c>
      <c r="R18" s="607" t="s">
        <v>385</v>
      </c>
    </row>
    <row r="19" spans="1:90" s="6" customFormat="1" ht="28.8" x14ac:dyDescent="0.3">
      <c r="A19" s="206"/>
      <c r="B19" s="206" t="s">
        <v>387</v>
      </c>
      <c r="C19" s="206" t="s">
        <v>388</v>
      </c>
      <c r="D19" s="218" t="s">
        <v>389</v>
      </c>
      <c r="E19" s="39" t="s">
        <v>32</v>
      </c>
      <c r="F19" s="39" t="s">
        <v>33</v>
      </c>
      <c r="G19" s="11" t="s">
        <v>34</v>
      </c>
      <c r="H19" s="225">
        <v>33500</v>
      </c>
      <c r="I19" s="225">
        <v>67000</v>
      </c>
      <c r="J19" s="33" t="s">
        <v>217</v>
      </c>
      <c r="K19" s="84" t="s">
        <v>390</v>
      </c>
      <c r="L19" s="482" t="s">
        <v>391</v>
      </c>
      <c r="M19" s="243">
        <v>44358</v>
      </c>
      <c r="N19" s="243">
        <v>45088</v>
      </c>
      <c r="O19" s="206" t="s">
        <v>55</v>
      </c>
      <c r="P19" s="218" t="s">
        <v>353</v>
      </c>
      <c r="Q19" s="588">
        <v>45454</v>
      </c>
      <c r="R19" s="608" t="s">
        <v>392</v>
      </c>
    </row>
    <row r="20" spans="1:90" s="6" customFormat="1" ht="27.6" x14ac:dyDescent="0.3">
      <c r="A20" s="9"/>
      <c r="B20" s="9" t="s">
        <v>393</v>
      </c>
      <c r="C20" s="9" t="s">
        <v>393</v>
      </c>
      <c r="D20" s="9" t="s">
        <v>394</v>
      </c>
      <c r="E20" s="9" t="s">
        <v>33</v>
      </c>
      <c r="F20" s="39" t="s">
        <v>33</v>
      </c>
      <c r="G20" s="9" t="s">
        <v>217</v>
      </c>
      <c r="H20" s="10">
        <v>79000</v>
      </c>
      <c r="I20" s="10"/>
      <c r="J20" s="33" t="s">
        <v>217</v>
      </c>
      <c r="K20" s="84" t="s">
        <v>315</v>
      </c>
      <c r="L20" s="141" t="s">
        <v>395</v>
      </c>
      <c r="M20" s="12" t="s">
        <v>396</v>
      </c>
      <c r="N20" s="29" t="s">
        <v>397</v>
      </c>
      <c r="O20" s="11" t="s">
        <v>133</v>
      </c>
      <c r="P20" s="11" t="s">
        <v>55</v>
      </c>
      <c r="Q20" s="35">
        <v>45646</v>
      </c>
      <c r="R20" s="2" t="s">
        <v>398</v>
      </c>
    </row>
    <row r="21" spans="1:90" s="6" customFormat="1" ht="27.6" x14ac:dyDescent="0.3">
      <c r="A21" s="11"/>
      <c r="B21" s="11" t="s">
        <v>399</v>
      </c>
      <c r="C21" s="11" t="s">
        <v>399</v>
      </c>
      <c r="D21" s="11" t="s">
        <v>400</v>
      </c>
      <c r="E21" s="9" t="s">
        <v>33</v>
      </c>
      <c r="F21" s="11" t="s">
        <v>32</v>
      </c>
      <c r="G21" s="11" t="s">
        <v>143</v>
      </c>
      <c r="H21" s="28">
        <v>1475000</v>
      </c>
      <c r="I21" s="28">
        <v>4430000</v>
      </c>
      <c r="J21" s="33" t="s">
        <v>217</v>
      </c>
      <c r="K21" s="84" t="s">
        <v>315</v>
      </c>
      <c r="L21" s="481" t="s">
        <v>363</v>
      </c>
      <c r="M21" s="29">
        <v>43435</v>
      </c>
      <c r="N21" s="29">
        <v>45261</v>
      </c>
      <c r="O21" s="11" t="s">
        <v>401</v>
      </c>
      <c r="P21" s="11" t="s">
        <v>34</v>
      </c>
      <c r="Q21" s="589">
        <v>45261</v>
      </c>
      <c r="R21" s="2" t="s">
        <v>39</v>
      </c>
    </row>
    <row r="22" spans="1:90" s="6" customFormat="1" ht="27.6" x14ac:dyDescent="0.3">
      <c r="A22" s="11"/>
      <c r="B22" s="11" t="s">
        <v>402</v>
      </c>
      <c r="C22" s="11" t="s">
        <v>402</v>
      </c>
      <c r="D22" s="11" t="s">
        <v>403</v>
      </c>
      <c r="E22" s="9" t="s">
        <v>33</v>
      </c>
      <c r="F22" s="11" t="s">
        <v>32</v>
      </c>
      <c r="G22" s="11" t="s">
        <v>143</v>
      </c>
      <c r="H22" s="28">
        <v>12500</v>
      </c>
      <c r="I22" s="28">
        <v>25000</v>
      </c>
      <c r="J22" s="33" t="s">
        <v>217</v>
      </c>
      <c r="K22" s="84" t="s">
        <v>315</v>
      </c>
      <c r="L22" s="483" t="s">
        <v>363</v>
      </c>
      <c r="M22" s="170">
        <v>44593</v>
      </c>
      <c r="N22" s="29">
        <v>45566</v>
      </c>
      <c r="O22" s="11" t="s">
        <v>404</v>
      </c>
      <c r="P22" s="11" t="s">
        <v>38</v>
      </c>
      <c r="Q22" s="35">
        <v>45566</v>
      </c>
      <c r="R22" s="2" t="s">
        <v>39</v>
      </c>
    </row>
    <row r="23" spans="1:90" s="6" customFormat="1" ht="124.2" x14ac:dyDescent="0.3">
      <c r="A23" s="11"/>
      <c r="B23" s="11" t="s">
        <v>405</v>
      </c>
      <c r="C23" s="11" t="s">
        <v>405</v>
      </c>
      <c r="D23" s="11" t="s">
        <v>406</v>
      </c>
      <c r="E23" s="9" t="s">
        <v>33</v>
      </c>
      <c r="F23" s="11" t="s">
        <v>32</v>
      </c>
      <c r="G23" s="11" t="s">
        <v>143</v>
      </c>
      <c r="H23" s="28">
        <v>184094</v>
      </c>
      <c r="I23" s="66">
        <v>931765</v>
      </c>
      <c r="J23" s="33" t="s">
        <v>217</v>
      </c>
      <c r="K23" s="84" t="s">
        <v>315</v>
      </c>
      <c r="L23" s="484" t="s">
        <v>407</v>
      </c>
      <c r="M23" s="170">
        <v>43435</v>
      </c>
      <c r="N23" s="29">
        <v>45261</v>
      </c>
      <c r="O23" s="11" t="s">
        <v>401</v>
      </c>
      <c r="P23" s="11" t="s">
        <v>34</v>
      </c>
      <c r="Q23" s="589">
        <v>45261</v>
      </c>
      <c r="R23" s="2" t="s">
        <v>39</v>
      </c>
    </row>
    <row r="24" spans="1:90" s="6" customFormat="1" ht="41.4" x14ac:dyDescent="0.3">
      <c r="A24" s="11"/>
      <c r="B24" s="11" t="s">
        <v>408</v>
      </c>
      <c r="C24" s="11" t="s">
        <v>409</v>
      </c>
      <c r="D24" s="11" t="s">
        <v>410</v>
      </c>
      <c r="E24" s="9" t="s">
        <v>33</v>
      </c>
      <c r="F24" s="11" t="s">
        <v>32</v>
      </c>
      <c r="G24" s="11" t="s">
        <v>34</v>
      </c>
      <c r="H24" s="28" t="s">
        <v>411</v>
      </c>
      <c r="I24" s="28" t="s">
        <v>412</v>
      </c>
      <c r="J24" s="33" t="s">
        <v>217</v>
      </c>
      <c r="K24" s="84" t="s">
        <v>315</v>
      </c>
      <c r="L24" s="485" t="s">
        <v>363</v>
      </c>
      <c r="M24" s="29">
        <v>43556</v>
      </c>
      <c r="N24" s="29">
        <v>45382</v>
      </c>
      <c r="O24" s="11" t="s">
        <v>133</v>
      </c>
      <c r="P24" s="11" t="s">
        <v>413</v>
      </c>
      <c r="Q24" s="35">
        <v>45382</v>
      </c>
      <c r="R24" s="2" t="s">
        <v>39</v>
      </c>
    </row>
    <row r="25" spans="1:90" s="26" customFormat="1" ht="41.4" x14ac:dyDescent="0.3">
      <c r="A25" s="11"/>
      <c r="B25" s="11" t="s">
        <v>414</v>
      </c>
      <c r="C25" s="11" t="s">
        <v>414</v>
      </c>
      <c r="D25" s="11" t="s">
        <v>415</v>
      </c>
      <c r="E25" s="9" t="s">
        <v>33</v>
      </c>
      <c r="F25" s="11" t="s">
        <v>32</v>
      </c>
      <c r="G25" s="11" t="s">
        <v>143</v>
      </c>
      <c r="H25" s="28" t="s">
        <v>416</v>
      </c>
      <c r="I25" s="28">
        <v>300000</v>
      </c>
      <c r="J25" s="33" t="s">
        <v>217</v>
      </c>
      <c r="K25" s="84" t="s">
        <v>315</v>
      </c>
      <c r="L25" s="481" t="s">
        <v>363</v>
      </c>
      <c r="M25" s="51">
        <v>44888</v>
      </c>
      <c r="N25" s="29">
        <v>45983</v>
      </c>
      <c r="O25" s="11" t="s">
        <v>93</v>
      </c>
      <c r="P25" s="11" t="s">
        <v>366</v>
      </c>
      <c r="Q25" s="35">
        <v>45983</v>
      </c>
      <c r="R25" s="2" t="s">
        <v>39</v>
      </c>
    </row>
    <row r="26" spans="1:90" s="26" customFormat="1" ht="27.6" x14ac:dyDescent="0.3">
      <c r="A26" s="34"/>
      <c r="B26" s="11" t="s">
        <v>417</v>
      </c>
      <c r="C26" s="11" t="s">
        <v>418</v>
      </c>
      <c r="D26" s="11" t="s">
        <v>365</v>
      </c>
      <c r="E26" s="95" t="s">
        <v>33</v>
      </c>
      <c r="F26" s="11" t="s">
        <v>32</v>
      </c>
      <c r="G26" s="11" t="s">
        <v>143</v>
      </c>
      <c r="H26" s="28" t="s">
        <v>419</v>
      </c>
      <c r="I26" s="234">
        <v>150000</v>
      </c>
      <c r="J26" s="477" t="s">
        <v>217</v>
      </c>
      <c r="K26" s="84" t="s">
        <v>315</v>
      </c>
      <c r="L26" s="486" t="s">
        <v>363</v>
      </c>
      <c r="M26" s="242">
        <v>44866</v>
      </c>
      <c r="N26" s="29">
        <v>45961</v>
      </c>
      <c r="O26" s="11" t="s">
        <v>93</v>
      </c>
      <c r="P26" s="11" t="s">
        <v>420</v>
      </c>
      <c r="Q26" s="35">
        <v>45961</v>
      </c>
      <c r="R26" s="2" t="s">
        <v>39</v>
      </c>
    </row>
    <row r="27" spans="1:90" s="69" customFormat="1" ht="41.4" x14ac:dyDescent="0.3">
      <c r="A27" s="113"/>
      <c r="B27" s="73" t="s">
        <v>421</v>
      </c>
      <c r="C27" s="73" t="s">
        <v>421</v>
      </c>
      <c r="D27" s="73" t="s">
        <v>422</v>
      </c>
      <c r="E27" s="259" t="s">
        <v>33</v>
      </c>
      <c r="F27" s="43" t="s">
        <v>33</v>
      </c>
      <c r="G27" s="73" t="s">
        <v>143</v>
      </c>
      <c r="H27" s="262" t="s">
        <v>423</v>
      </c>
      <c r="I27" s="262" t="s">
        <v>424</v>
      </c>
      <c r="J27" s="478" t="s">
        <v>217</v>
      </c>
      <c r="K27" s="84" t="s">
        <v>315</v>
      </c>
      <c r="L27" s="487" t="s">
        <v>363</v>
      </c>
      <c r="M27" s="158">
        <v>44835</v>
      </c>
      <c r="N27" s="158">
        <v>45930</v>
      </c>
      <c r="O27" s="73" t="s">
        <v>93</v>
      </c>
      <c r="P27" s="73" t="s">
        <v>366</v>
      </c>
      <c r="Q27" s="256">
        <v>45930</v>
      </c>
      <c r="R27" s="2" t="s">
        <v>39</v>
      </c>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26"/>
      <c r="BT27" s="26"/>
      <c r="BU27" s="26"/>
      <c r="BV27" s="26"/>
      <c r="BW27" s="26"/>
      <c r="BX27" s="26"/>
      <c r="BY27" s="26"/>
      <c r="BZ27" s="26"/>
      <c r="CA27" s="26"/>
      <c r="CB27" s="26"/>
      <c r="CC27" s="26"/>
      <c r="CD27" s="26"/>
      <c r="CE27" s="26"/>
      <c r="CF27" s="26"/>
      <c r="CG27" s="26"/>
      <c r="CH27" s="26"/>
      <c r="CI27" s="26"/>
      <c r="CJ27" s="26"/>
      <c r="CK27" s="26"/>
      <c r="CL27" s="86"/>
    </row>
    <row r="28" spans="1:90" s="26" customFormat="1" ht="27.6" x14ac:dyDescent="0.3">
      <c r="A28" s="71"/>
      <c r="B28" s="57" t="s">
        <v>425</v>
      </c>
      <c r="C28" s="98" t="s">
        <v>426</v>
      </c>
      <c r="D28" s="57" t="s">
        <v>427</v>
      </c>
      <c r="E28" s="258" t="s">
        <v>33</v>
      </c>
      <c r="F28" s="85" t="s">
        <v>33</v>
      </c>
      <c r="G28" s="57" t="s">
        <v>143</v>
      </c>
      <c r="H28" s="261">
        <v>20000</v>
      </c>
      <c r="I28" s="261">
        <v>52500</v>
      </c>
      <c r="J28" s="440" t="s">
        <v>217</v>
      </c>
      <c r="K28" s="84" t="s">
        <v>315</v>
      </c>
      <c r="L28" s="483" t="s">
        <v>363</v>
      </c>
      <c r="M28" s="103">
        <v>41730</v>
      </c>
      <c r="N28" s="103">
        <v>42824</v>
      </c>
      <c r="O28" s="57" t="s">
        <v>93</v>
      </c>
      <c r="P28" s="57" t="s">
        <v>34</v>
      </c>
      <c r="Q28" s="590" t="s">
        <v>664</v>
      </c>
      <c r="R28" s="2" t="s">
        <v>39</v>
      </c>
    </row>
    <row r="29" spans="1:90" s="26" customFormat="1" ht="41.4" x14ac:dyDescent="0.3">
      <c r="A29" s="57"/>
      <c r="B29" s="57" t="s">
        <v>428</v>
      </c>
      <c r="C29" s="98" t="s">
        <v>428</v>
      </c>
      <c r="D29" s="57" t="s">
        <v>429</v>
      </c>
      <c r="E29" s="100" t="s">
        <v>33</v>
      </c>
      <c r="F29" s="57" t="s">
        <v>32</v>
      </c>
      <c r="G29" s="57" t="s">
        <v>34</v>
      </c>
      <c r="H29" s="261" t="s">
        <v>430</v>
      </c>
      <c r="I29" s="261" t="s">
        <v>431</v>
      </c>
      <c r="J29" s="440" t="s">
        <v>217</v>
      </c>
      <c r="K29" s="84" t="s">
        <v>315</v>
      </c>
      <c r="L29" s="483" t="s">
        <v>363</v>
      </c>
      <c r="M29" s="103">
        <v>44716</v>
      </c>
      <c r="N29" s="103">
        <v>45812</v>
      </c>
      <c r="O29" s="57" t="s">
        <v>74</v>
      </c>
      <c r="P29" s="57" t="s">
        <v>432</v>
      </c>
      <c r="Q29" s="591">
        <v>45812</v>
      </c>
      <c r="R29" s="2" t="s">
        <v>39</v>
      </c>
      <c r="S29" s="188"/>
      <c r="T29" s="188"/>
      <c r="U29" s="188"/>
      <c r="V29" s="188"/>
      <c r="W29" s="188"/>
      <c r="X29" s="188"/>
      <c r="Y29" s="188"/>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88"/>
      <c r="AV29" s="188"/>
      <c r="AW29" s="188"/>
      <c r="AX29" s="188"/>
      <c r="AY29" s="188"/>
      <c r="AZ29" s="188"/>
      <c r="BA29" s="188"/>
      <c r="BB29" s="188"/>
      <c r="BC29" s="188"/>
      <c r="BD29" s="188"/>
      <c r="BE29" s="188"/>
      <c r="BF29" s="188"/>
      <c r="BG29" s="188"/>
      <c r="BH29" s="188"/>
      <c r="BI29" s="188"/>
      <c r="BJ29" s="188"/>
      <c r="BK29" s="188"/>
      <c r="BL29" s="188"/>
      <c r="BM29" s="188"/>
      <c r="BN29" s="188"/>
      <c r="BO29" s="188"/>
      <c r="BP29" s="188"/>
      <c r="BQ29" s="188"/>
      <c r="BR29" s="188"/>
      <c r="BS29" s="188"/>
      <c r="BT29" s="188"/>
      <c r="BU29" s="188"/>
      <c r="BV29" s="188"/>
      <c r="BW29" s="188"/>
      <c r="BX29" s="188"/>
      <c r="BY29" s="188"/>
      <c r="BZ29" s="188"/>
      <c r="CA29" s="188"/>
      <c r="CB29" s="188"/>
      <c r="CC29" s="188"/>
      <c r="CD29" s="188"/>
      <c r="CE29" s="188"/>
      <c r="CF29" s="188"/>
      <c r="CG29" s="188"/>
      <c r="CH29" s="188"/>
      <c r="CI29" s="188"/>
      <c r="CJ29" s="188"/>
      <c r="CK29" s="188"/>
      <c r="CL29" s="188"/>
    </row>
    <row r="30" spans="1:90" s="6" customFormat="1" ht="55.2" x14ac:dyDescent="0.3">
      <c r="A30" s="149"/>
      <c r="B30" s="149" t="s">
        <v>433</v>
      </c>
      <c r="C30" s="149" t="s">
        <v>434</v>
      </c>
      <c r="D30" s="149" t="s">
        <v>373</v>
      </c>
      <c r="E30" s="190" t="s">
        <v>33</v>
      </c>
      <c r="F30" s="260" t="s">
        <v>33</v>
      </c>
      <c r="G30" s="74" t="s">
        <v>34</v>
      </c>
      <c r="H30" s="155">
        <v>8500</v>
      </c>
      <c r="I30" s="155">
        <v>83500</v>
      </c>
      <c r="J30" s="473" t="s">
        <v>217</v>
      </c>
      <c r="K30" s="84" t="s">
        <v>315</v>
      </c>
      <c r="L30" s="488" t="s">
        <v>363</v>
      </c>
      <c r="M30" s="157"/>
      <c r="N30" s="157"/>
      <c r="O30" s="157" t="s">
        <v>63</v>
      </c>
      <c r="P30" s="149"/>
      <c r="Q30" s="554">
        <v>45598</v>
      </c>
      <c r="R30" s="2"/>
    </row>
    <row r="31" spans="1:90" s="6" customFormat="1" ht="48" customHeight="1" x14ac:dyDescent="0.3">
      <c r="A31" s="203"/>
      <c r="B31" s="203" t="s">
        <v>435</v>
      </c>
      <c r="C31" s="203" t="s">
        <v>436</v>
      </c>
      <c r="D31" s="203" t="s">
        <v>369</v>
      </c>
      <c r="E31" s="102" t="s">
        <v>33</v>
      </c>
      <c r="F31" s="43" t="s">
        <v>33</v>
      </c>
      <c r="G31" s="97" t="s">
        <v>34</v>
      </c>
      <c r="H31" s="227">
        <v>5748</v>
      </c>
      <c r="I31" s="227">
        <v>17244</v>
      </c>
      <c r="J31" s="9" t="s">
        <v>217</v>
      </c>
      <c r="K31" s="176" t="s">
        <v>315</v>
      </c>
      <c r="L31" s="237" t="s">
        <v>351</v>
      </c>
      <c r="M31" s="240">
        <v>44287</v>
      </c>
      <c r="N31" s="240">
        <v>45382</v>
      </c>
      <c r="O31" s="203" t="s">
        <v>93</v>
      </c>
      <c r="P31" s="203"/>
      <c r="Q31" s="255">
        <v>45382</v>
      </c>
      <c r="R31" s="222" t="s">
        <v>64</v>
      </c>
    </row>
    <row r="32" spans="1:90" s="6" customFormat="1" ht="41.4" x14ac:dyDescent="0.3">
      <c r="A32" s="39"/>
      <c r="B32" s="39" t="s">
        <v>437</v>
      </c>
      <c r="C32" s="39" t="s">
        <v>438</v>
      </c>
      <c r="D32" s="39" t="s">
        <v>439</v>
      </c>
      <c r="E32" s="9" t="s">
        <v>33</v>
      </c>
      <c r="F32" s="11" t="s">
        <v>32</v>
      </c>
      <c r="G32" s="39" t="s">
        <v>34</v>
      </c>
      <c r="H32" s="40">
        <v>25478</v>
      </c>
      <c r="I32" s="40">
        <v>254780</v>
      </c>
      <c r="J32" s="9" t="s">
        <v>217</v>
      </c>
      <c r="K32" s="37" t="s">
        <v>315</v>
      </c>
      <c r="L32" s="37" t="s">
        <v>351</v>
      </c>
      <c r="M32" s="41">
        <v>43770</v>
      </c>
      <c r="N32" s="41">
        <v>47392</v>
      </c>
      <c r="O32" s="39" t="s">
        <v>440</v>
      </c>
      <c r="P32" s="39"/>
      <c r="Q32" s="271">
        <v>47392</v>
      </c>
      <c r="R32" s="222"/>
    </row>
    <row r="33" spans="1:18" s="6" customFormat="1" ht="41.4" x14ac:dyDescent="0.3">
      <c r="A33" s="39"/>
      <c r="B33" s="39" t="s">
        <v>441</v>
      </c>
      <c r="C33" s="39" t="s">
        <v>438</v>
      </c>
      <c r="D33" s="39" t="s">
        <v>439</v>
      </c>
      <c r="E33" s="9" t="s">
        <v>33</v>
      </c>
      <c r="F33" s="11" t="s">
        <v>32</v>
      </c>
      <c r="G33" s="39" t="s">
        <v>34</v>
      </c>
      <c r="H33" s="40">
        <v>63000</v>
      </c>
      <c r="I33" s="40">
        <v>630000</v>
      </c>
      <c r="J33" s="9" t="s">
        <v>217</v>
      </c>
      <c r="K33" s="37" t="s">
        <v>315</v>
      </c>
      <c r="L33" s="37" t="s">
        <v>351</v>
      </c>
      <c r="M33" s="41">
        <v>42586</v>
      </c>
      <c r="N33" s="41">
        <v>46237</v>
      </c>
      <c r="O33" s="39" t="s">
        <v>440</v>
      </c>
      <c r="P33" s="39"/>
      <c r="Q33" s="271">
        <v>46237</v>
      </c>
      <c r="R33" s="222"/>
    </row>
    <row r="34" spans="1:18" s="6" customFormat="1" ht="41.4" x14ac:dyDescent="0.3">
      <c r="A34" s="53"/>
      <c r="B34" s="53" t="s">
        <v>399</v>
      </c>
      <c r="C34" s="53" t="s">
        <v>399</v>
      </c>
      <c r="D34" s="53" t="s">
        <v>400</v>
      </c>
      <c r="E34" s="11" t="s">
        <v>32</v>
      </c>
      <c r="F34" s="11" t="s">
        <v>32</v>
      </c>
      <c r="G34" s="39" t="s">
        <v>34</v>
      </c>
      <c r="H34" s="226">
        <v>1475000</v>
      </c>
      <c r="I34" s="226">
        <v>4430000</v>
      </c>
      <c r="J34" s="33" t="s">
        <v>217</v>
      </c>
      <c r="K34" s="37" t="s">
        <v>315</v>
      </c>
      <c r="L34" s="54" t="s">
        <v>442</v>
      </c>
      <c r="M34" s="224">
        <v>43435</v>
      </c>
      <c r="N34" s="53">
        <v>45261</v>
      </c>
      <c r="O34" s="53" t="s">
        <v>401</v>
      </c>
      <c r="P34" s="53" t="s">
        <v>34</v>
      </c>
      <c r="Q34" s="592">
        <v>45261</v>
      </c>
      <c r="R34" s="7" t="s">
        <v>39</v>
      </c>
    </row>
    <row r="35" spans="1:18" ht="41.4" x14ac:dyDescent="0.3">
      <c r="A35" s="59"/>
      <c r="B35" s="59" t="s">
        <v>408</v>
      </c>
      <c r="C35" s="59" t="s">
        <v>409</v>
      </c>
      <c r="D35" s="59" t="s">
        <v>410</v>
      </c>
      <c r="E35" s="57" t="s">
        <v>32</v>
      </c>
      <c r="F35" s="57" t="s">
        <v>32</v>
      </c>
      <c r="G35" s="85" t="s">
        <v>34</v>
      </c>
      <c r="H35" s="96">
        <v>4000000</v>
      </c>
      <c r="I35" s="96">
        <v>20000000</v>
      </c>
      <c r="J35" s="33" t="s">
        <v>217</v>
      </c>
      <c r="K35" s="84" t="s">
        <v>315</v>
      </c>
      <c r="L35" s="145" t="s">
        <v>442</v>
      </c>
      <c r="M35" s="59">
        <v>43556</v>
      </c>
      <c r="N35" s="53">
        <v>45382</v>
      </c>
      <c r="O35" s="59" t="s">
        <v>133</v>
      </c>
      <c r="P35" s="59" t="s">
        <v>413</v>
      </c>
      <c r="Q35" s="144">
        <v>45382</v>
      </c>
      <c r="R35" s="7" t="s">
        <v>39</v>
      </c>
    </row>
    <row r="36" spans="1:18" ht="27.6" x14ac:dyDescent="0.3">
      <c r="A36" s="27"/>
      <c r="B36" s="11" t="s">
        <v>443</v>
      </c>
      <c r="C36" s="11" t="s">
        <v>444</v>
      </c>
      <c r="D36" s="11" t="s">
        <v>445</v>
      </c>
      <c r="E36" s="39" t="s">
        <v>33</v>
      </c>
      <c r="F36" s="39" t="s">
        <v>33</v>
      </c>
      <c r="G36" s="57" t="s">
        <v>34</v>
      </c>
      <c r="H36" s="233">
        <v>40680</v>
      </c>
      <c r="I36" s="28">
        <v>127040</v>
      </c>
      <c r="J36" s="11"/>
      <c r="K36" s="176" t="s">
        <v>315</v>
      </c>
      <c r="L36" s="30" t="s">
        <v>374</v>
      </c>
      <c r="M36" s="29">
        <v>44835</v>
      </c>
      <c r="N36" s="29">
        <v>45930</v>
      </c>
      <c r="O36" s="14" t="s">
        <v>93</v>
      </c>
      <c r="P36" s="14" t="s">
        <v>446</v>
      </c>
      <c r="Q36" s="35">
        <v>45930</v>
      </c>
      <c r="R36" s="606" t="s">
        <v>52</v>
      </c>
    </row>
    <row r="37" spans="1:18" ht="27.6" x14ac:dyDescent="0.3">
      <c r="A37" s="205"/>
      <c r="B37" s="25" t="s">
        <v>447</v>
      </c>
      <c r="C37" s="25" t="s">
        <v>448</v>
      </c>
      <c r="D37" s="25" t="s">
        <v>449</v>
      </c>
      <c r="E37" s="220" t="s">
        <v>33</v>
      </c>
      <c r="F37" s="220" t="s">
        <v>33</v>
      </c>
      <c r="G37" s="25" t="s">
        <v>34</v>
      </c>
      <c r="H37" s="229">
        <v>8000</v>
      </c>
      <c r="I37" s="229">
        <v>8000</v>
      </c>
      <c r="J37" s="42"/>
      <c r="K37" s="37" t="s">
        <v>315</v>
      </c>
      <c r="L37" s="238" t="s">
        <v>374</v>
      </c>
      <c r="M37" s="24">
        <v>43221</v>
      </c>
      <c r="N37" s="247">
        <v>43585</v>
      </c>
      <c r="O37" s="152" t="s">
        <v>59</v>
      </c>
      <c r="P37" s="254" t="s">
        <v>38</v>
      </c>
      <c r="Q37" s="591">
        <v>45382</v>
      </c>
      <c r="R37" s="7" t="s">
        <v>39</v>
      </c>
    </row>
    <row r="38" spans="1:18" ht="82.8" x14ac:dyDescent="0.3">
      <c r="A38" s="202"/>
      <c r="B38" s="59" t="s">
        <v>450</v>
      </c>
      <c r="C38" s="145" t="s">
        <v>451</v>
      </c>
      <c r="D38" s="145" t="s">
        <v>452</v>
      </c>
      <c r="E38" s="11" t="s">
        <v>32</v>
      </c>
      <c r="F38" s="73" t="s">
        <v>32</v>
      </c>
      <c r="G38" s="222" t="s">
        <v>34</v>
      </c>
      <c r="H38" s="18">
        <v>1225375.9087760497</v>
      </c>
      <c r="I38" s="18">
        <v>12250000</v>
      </c>
      <c r="J38" s="9" t="s">
        <v>217</v>
      </c>
      <c r="K38" s="37" t="s">
        <v>315</v>
      </c>
      <c r="L38" s="145" t="s">
        <v>453</v>
      </c>
      <c r="M38" s="145">
        <v>41699</v>
      </c>
      <c r="N38" s="244">
        <v>45350</v>
      </c>
      <c r="O38" s="145" t="s">
        <v>454</v>
      </c>
      <c r="P38" s="253" t="s">
        <v>275</v>
      </c>
      <c r="Q38" s="144">
        <v>45350</v>
      </c>
      <c r="R38" s="7" t="s">
        <v>455</v>
      </c>
    </row>
    <row r="39" spans="1:18" ht="69" x14ac:dyDescent="0.3">
      <c r="A39" s="207"/>
      <c r="B39" s="55" t="s">
        <v>456</v>
      </c>
      <c r="C39" s="213" t="s">
        <v>456</v>
      </c>
      <c r="D39" s="213" t="s">
        <v>457</v>
      </c>
      <c r="E39" s="97" t="s">
        <v>33</v>
      </c>
      <c r="F39" s="39" t="s">
        <v>33</v>
      </c>
      <c r="G39" s="222" t="s">
        <v>34</v>
      </c>
      <c r="H39" s="232" t="s">
        <v>458</v>
      </c>
      <c r="I39" s="236" t="s">
        <v>459</v>
      </c>
      <c r="J39" s="9" t="s">
        <v>217</v>
      </c>
      <c r="K39" s="37" t="s">
        <v>315</v>
      </c>
      <c r="L39" s="213" t="s">
        <v>460</v>
      </c>
      <c r="M39" s="244">
        <v>44197</v>
      </c>
      <c r="N39" s="249" t="s">
        <v>461</v>
      </c>
      <c r="O39" s="213" t="s">
        <v>93</v>
      </c>
      <c r="P39" s="55"/>
      <c r="Q39" s="593" t="s">
        <v>461</v>
      </c>
      <c r="R39" s="105" t="s">
        <v>181</v>
      </c>
    </row>
    <row r="40" spans="1:18" ht="28.2" x14ac:dyDescent="0.3">
      <c r="A40" s="53"/>
      <c r="B40" s="53" t="s">
        <v>462</v>
      </c>
      <c r="C40" s="53" t="s">
        <v>463</v>
      </c>
      <c r="D40" s="217" t="s">
        <v>464</v>
      </c>
      <c r="E40" s="11" t="s">
        <v>32</v>
      </c>
      <c r="F40" s="11" t="s">
        <v>32</v>
      </c>
      <c r="G40" s="224" t="s">
        <v>34</v>
      </c>
      <c r="H40" s="226">
        <v>4100000</v>
      </c>
      <c r="I40" s="226">
        <v>32666243</v>
      </c>
      <c r="J40" s="9" t="s">
        <v>217</v>
      </c>
      <c r="K40" s="37" t="s">
        <v>315</v>
      </c>
      <c r="L40" s="53" t="s">
        <v>465</v>
      </c>
      <c r="M40" s="53">
        <v>42534</v>
      </c>
      <c r="N40" s="53">
        <v>45455</v>
      </c>
      <c r="O40" s="217" t="s">
        <v>466</v>
      </c>
      <c r="P40" s="59" t="s">
        <v>466</v>
      </c>
      <c r="Q40" s="594">
        <v>45455</v>
      </c>
      <c r="R40" s="607" t="s">
        <v>39</v>
      </c>
    </row>
    <row r="41" spans="1:18" ht="28.2" x14ac:dyDescent="0.3">
      <c r="A41" s="53"/>
      <c r="B41" s="200" t="s">
        <v>467</v>
      </c>
      <c r="C41" s="200" t="s">
        <v>468</v>
      </c>
      <c r="D41" s="215" t="s">
        <v>469</v>
      </c>
      <c r="E41" s="39" t="s">
        <v>33</v>
      </c>
      <c r="F41" s="14" t="s">
        <v>32</v>
      </c>
      <c r="G41" s="221" t="s">
        <v>34</v>
      </c>
      <c r="H41" s="226">
        <v>126230</v>
      </c>
      <c r="I41" s="226">
        <v>964985</v>
      </c>
      <c r="J41" s="9" t="s">
        <v>217</v>
      </c>
      <c r="K41" s="37" t="s">
        <v>315</v>
      </c>
      <c r="L41" s="101" t="s">
        <v>465</v>
      </c>
      <c r="M41" s="53">
        <v>42534</v>
      </c>
      <c r="N41" s="53">
        <v>45455</v>
      </c>
      <c r="O41" s="252" t="s">
        <v>466</v>
      </c>
      <c r="P41" s="64" t="s">
        <v>466</v>
      </c>
      <c r="Q41" s="595">
        <v>45455</v>
      </c>
      <c r="R41" s="607" t="s">
        <v>39</v>
      </c>
    </row>
    <row r="42" spans="1:18" ht="42" x14ac:dyDescent="0.3">
      <c r="A42" s="144"/>
      <c r="B42" s="140" t="s">
        <v>470</v>
      </c>
      <c r="C42" s="123" t="s">
        <v>471</v>
      </c>
      <c r="D42" s="123" t="s">
        <v>464</v>
      </c>
      <c r="E42" s="11" t="s">
        <v>32</v>
      </c>
      <c r="F42" s="43" t="s">
        <v>33</v>
      </c>
      <c r="G42" s="221" t="s">
        <v>34</v>
      </c>
      <c r="H42" s="124">
        <v>28175</v>
      </c>
      <c r="I42" s="235"/>
      <c r="J42" s="9" t="s">
        <v>217</v>
      </c>
      <c r="K42" s="37" t="s">
        <v>315</v>
      </c>
      <c r="L42" s="123" t="s">
        <v>465</v>
      </c>
      <c r="M42" s="126">
        <v>43191</v>
      </c>
      <c r="N42" s="248">
        <v>43556</v>
      </c>
      <c r="O42" s="146" t="s">
        <v>37</v>
      </c>
      <c r="P42" s="85" t="s">
        <v>38</v>
      </c>
      <c r="Q42" s="596">
        <v>45383</v>
      </c>
      <c r="R42" s="607"/>
    </row>
    <row r="43" spans="1:18" ht="27.6" x14ac:dyDescent="0.3">
      <c r="A43" s="204"/>
      <c r="B43" s="210" t="s">
        <v>472</v>
      </c>
      <c r="C43" s="210" t="s">
        <v>472</v>
      </c>
      <c r="D43" s="216" t="s">
        <v>473</v>
      </c>
      <c r="E43" s="39" t="s">
        <v>33</v>
      </c>
      <c r="F43" s="43" t="s">
        <v>33</v>
      </c>
      <c r="G43" s="223" t="s">
        <v>34</v>
      </c>
      <c r="H43" s="228">
        <v>23000</v>
      </c>
      <c r="I43" s="216"/>
      <c r="J43" s="9" t="s">
        <v>217</v>
      </c>
      <c r="K43" s="37" t="s">
        <v>315</v>
      </c>
      <c r="L43" s="214" t="s">
        <v>474</v>
      </c>
      <c r="M43" s="241">
        <v>41835</v>
      </c>
      <c r="N43" s="246">
        <v>44764</v>
      </c>
      <c r="O43" s="251" t="s">
        <v>37</v>
      </c>
      <c r="P43" s="85" t="s">
        <v>38</v>
      </c>
      <c r="Q43" s="597">
        <v>45488</v>
      </c>
      <c r="R43" s="222" t="s">
        <v>64</v>
      </c>
    </row>
    <row r="44" spans="1:18" ht="41.4" x14ac:dyDescent="0.3">
      <c r="A44" s="201"/>
      <c r="B44" s="197" t="s">
        <v>475</v>
      </c>
      <c r="C44" s="212" t="s">
        <v>475</v>
      </c>
      <c r="D44" s="214" t="s">
        <v>476</v>
      </c>
      <c r="E44" s="39" t="s">
        <v>33</v>
      </c>
      <c r="F44" s="43" t="s">
        <v>33</v>
      </c>
      <c r="G44" s="141" t="s">
        <v>34</v>
      </c>
      <c r="H44" s="214" t="s">
        <v>325</v>
      </c>
      <c r="I44" s="214"/>
      <c r="J44" s="9" t="s">
        <v>217</v>
      </c>
      <c r="K44" s="37" t="s">
        <v>315</v>
      </c>
      <c r="L44" s="214" t="s">
        <v>474</v>
      </c>
      <c r="M44" s="239">
        <v>41835</v>
      </c>
      <c r="N44" s="214" t="s">
        <v>477</v>
      </c>
      <c r="O44" s="251" t="s">
        <v>37</v>
      </c>
      <c r="P44" s="57" t="s">
        <v>477</v>
      </c>
      <c r="Q44" s="597">
        <v>45488</v>
      </c>
      <c r="R44" s="2" t="s">
        <v>64</v>
      </c>
    </row>
    <row r="45" spans="1:18" ht="28.2" x14ac:dyDescent="0.3">
      <c r="A45" s="127" t="s">
        <v>157</v>
      </c>
      <c r="B45" s="211" t="s">
        <v>478</v>
      </c>
      <c r="C45" s="109" t="s">
        <v>479</v>
      </c>
      <c r="D45" s="128" t="s">
        <v>480</v>
      </c>
      <c r="E45" s="39" t="s">
        <v>33</v>
      </c>
      <c r="F45" s="43" t="s">
        <v>33</v>
      </c>
      <c r="G45" s="141" t="s">
        <v>34</v>
      </c>
      <c r="H45" s="129">
        <v>12000</v>
      </c>
      <c r="I45" s="129">
        <v>36000</v>
      </c>
      <c r="J45" s="9" t="s">
        <v>217</v>
      </c>
      <c r="K45" s="37" t="s">
        <v>315</v>
      </c>
      <c r="L45" s="128" t="s">
        <v>382</v>
      </c>
      <c r="M45" s="130">
        <v>43742</v>
      </c>
      <c r="N45" s="130">
        <v>44837</v>
      </c>
      <c r="O45" s="131" t="s">
        <v>383</v>
      </c>
      <c r="P45" s="140" t="s">
        <v>38</v>
      </c>
      <c r="Q45" s="598">
        <v>45568</v>
      </c>
      <c r="R45" s="2" t="s">
        <v>64</v>
      </c>
    </row>
    <row r="46" spans="1:18" ht="42" x14ac:dyDescent="0.3">
      <c r="A46" s="127" t="s">
        <v>157</v>
      </c>
      <c r="B46" s="208" t="s">
        <v>481</v>
      </c>
      <c r="C46" s="208" t="s">
        <v>482</v>
      </c>
      <c r="D46" s="128" t="s">
        <v>483</v>
      </c>
      <c r="E46" s="39" t="s">
        <v>33</v>
      </c>
      <c r="F46" s="43" t="s">
        <v>33</v>
      </c>
      <c r="G46" s="141" t="s">
        <v>34</v>
      </c>
      <c r="H46" s="129">
        <v>23000</v>
      </c>
      <c r="I46" s="129">
        <v>69000</v>
      </c>
      <c r="J46" s="9" t="s">
        <v>217</v>
      </c>
      <c r="K46" s="37" t="s">
        <v>315</v>
      </c>
      <c r="L46" s="128" t="s">
        <v>382</v>
      </c>
      <c r="M46" s="130">
        <v>43739</v>
      </c>
      <c r="N46" s="130">
        <v>44834</v>
      </c>
      <c r="O46" s="131" t="s">
        <v>383</v>
      </c>
      <c r="P46" s="140" t="s">
        <v>38</v>
      </c>
      <c r="Q46" s="595">
        <v>45565</v>
      </c>
      <c r="R46" s="2" t="s">
        <v>64</v>
      </c>
    </row>
    <row r="47" spans="1:18" ht="42" x14ac:dyDescent="0.3">
      <c r="A47" s="127" t="s">
        <v>157</v>
      </c>
      <c r="B47" s="208" t="s">
        <v>484</v>
      </c>
      <c r="C47" s="208" t="s">
        <v>485</v>
      </c>
      <c r="D47" s="128" t="s">
        <v>483</v>
      </c>
      <c r="E47" s="39" t="s">
        <v>33</v>
      </c>
      <c r="F47" s="43" t="s">
        <v>33</v>
      </c>
      <c r="G47" s="141" t="s">
        <v>34</v>
      </c>
      <c r="H47" s="129">
        <v>23000</v>
      </c>
      <c r="I47" s="132" t="s">
        <v>157</v>
      </c>
      <c r="J47" s="9" t="s">
        <v>217</v>
      </c>
      <c r="K47" s="37" t="s">
        <v>315</v>
      </c>
      <c r="L47" s="128" t="s">
        <v>382</v>
      </c>
      <c r="M47" s="130">
        <v>43475</v>
      </c>
      <c r="N47" s="130">
        <v>44834</v>
      </c>
      <c r="O47" s="131" t="s">
        <v>383</v>
      </c>
      <c r="P47" s="140" t="s">
        <v>38</v>
      </c>
      <c r="Q47" s="595">
        <v>45565</v>
      </c>
      <c r="R47" s="2" t="s">
        <v>64</v>
      </c>
    </row>
    <row r="48" spans="1:18" ht="55.8" x14ac:dyDescent="0.3">
      <c r="A48" s="127" t="s">
        <v>157</v>
      </c>
      <c r="B48" s="128" t="s">
        <v>486</v>
      </c>
      <c r="C48" s="208" t="s">
        <v>487</v>
      </c>
      <c r="D48" s="128" t="s">
        <v>483</v>
      </c>
      <c r="E48" s="39" t="s">
        <v>33</v>
      </c>
      <c r="F48" s="43" t="s">
        <v>33</v>
      </c>
      <c r="G48" s="141" t="s">
        <v>34</v>
      </c>
      <c r="H48" s="231">
        <v>10614</v>
      </c>
      <c r="I48" s="140" t="s">
        <v>157</v>
      </c>
      <c r="J48" s="9" t="s">
        <v>217</v>
      </c>
      <c r="K48" s="37" t="s">
        <v>315</v>
      </c>
      <c r="L48" s="128" t="s">
        <v>382</v>
      </c>
      <c r="M48" s="130">
        <v>43475</v>
      </c>
      <c r="N48" s="128" t="s">
        <v>488</v>
      </c>
      <c r="O48" s="131" t="s">
        <v>383</v>
      </c>
      <c r="P48" s="140" t="s">
        <v>38</v>
      </c>
      <c r="Q48" s="595">
        <v>45565</v>
      </c>
      <c r="R48" s="2" t="s">
        <v>64</v>
      </c>
    </row>
    <row r="49" spans="1:18" ht="42" x14ac:dyDescent="0.3">
      <c r="A49" s="127" t="s">
        <v>157</v>
      </c>
      <c r="B49" s="128" t="s">
        <v>489</v>
      </c>
      <c r="C49" s="128" t="s">
        <v>490</v>
      </c>
      <c r="D49" s="132" t="s">
        <v>491</v>
      </c>
      <c r="E49" s="39" t="s">
        <v>33</v>
      </c>
      <c r="F49" s="43" t="s">
        <v>33</v>
      </c>
      <c r="G49" s="141" t="s">
        <v>34</v>
      </c>
      <c r="H49" s="230">
        <v>23805</v>
      </c>
      <c r="I49" s="230">
        <v>23805</v>
      </c>
      <c r="J49" s="9" t="s">
        <v>217</v>
      </c>
      <c r="K49" s="37" t="s">
        <v>315</v>
      </c>
      <c r="L49" s="128" t="s">
        <v>382</v>
      </c>
      <c r="M49" s="130">
        <v>44104</v>
      </c>
      <c r="N49" s="130">
        <v>44469</v>
      </c>
      <c r="O49" s="131" t="s">
        <v>492</v>
      </c>
      <c r="P49" s="140" t="s">
        <v>38</v>
      </c>
      <c r="Q49" s="595">
        <v>45595</v>
      </c>
      <c r="R49" s="608" t="s">
        <v>64</v>
      </c>
    </row>
    <row r="50" spans="1:18" ht="28.8" x14ac:dyDescent="0.3">
      <c r="A50" s="127" t="s">
        <v>157</v>
      </c>
      <c r="B50" s="208" t="s">
        <v>493</v>
      </c>
      <c r="C50" s="131" t="s">
        <v>494</v>
      </c>
      <c r="D50" s="140" t="s">
        <v>495</v>
      </c>
      <c r="E50" s="39" t="s">
        <v>33</v>
      </c>
      <c r="F50" s="43" t="s">
        <v>33</v>
      </c>
      <c r="G50" s="141" t="s">
        <v>34</v>
      </c>
      <c r="H50" s="129">
        <v>32000</v>
      </c>
      <c r="I50" s="129">
        <v>64000</v>
      </c>
      <c r="J50" s="9" t="s">
        <v>217</v>
      </c>
      <c r="K50" s="37" t="s">
        <v>315</v>
      </c>
      <c r="L50" s="128" t="s">
        <v>382</v>
      </c>
      <c r="M50" s="130">
        <v>43739</v>
      </c>
      <c r="N50" s="130">
        <v>44469</v>
      </c>
      <c r="O50" s="131" t="s">
        <v>496</v>
      </c>
      <c r="P50" s="140" t="s">
        <v>353</v>
      </c>
      <c r="Q50" s="595">
        <v>45565</v>
      </c>
      <c r="R50" s="608" t="s">
        <v>497</v>
      </c>
    </row>
    <row r="51" spans="1:18" ht="111" x14ac:dyDescent="0.3">
      <c r="A51" s="134" t="s">
        <v>157</v>
      </c>
      <c r="B51" s="132" t="s">
        <v>498</v>
      </c>
      <c r="C51" s="132" t="s">
        <v>499</v>
      </c>
      <c r="D51" s="209" t="s">
        <v>500</v>
      </c>
      <c r="E51" s="39" t="s">
        <v>33</v>
      </c>
      <c r="F51" s="43" t="s">
        <v>33</v>
      </c>
      <c r="G51" s="141" t="s">
        <v>34</v>
      </c>
      <c r="H51" s="132" t="s">
        <v>501</v>
      </c>
      <c r="I51" s="133">
        <v>21000</v>
      </c>
      <c r="J51" s="9" t="s">
        <v>217</v>
      </c>
      <c r="K51" s="37" t="s">
        <v>315</v>
      </c>
      <c r="L51" s="128" t="s">
        <v>382</v>
      </c>
      <c r="M51" s="135">
        <v>44488</v>
      </c>
      <c r="N51" s="135">
        <v>44852</v>
      </c>
      <c r="O51" s="250" t="s">
        <v>492</v>
      </c>
      <c r="P51" s="140" t="s">
        <v>38</v>
      </c>
      <c r="Q51" s="595">
        <v>45583</v>
      </c>
      <c r="R51" s="608" t="s">
        <v>392</v>
      </c>
    </row>
    <row r="52" spans="1:18" ht="42" x14ac:dyDescent="0.3">
      <c r="A52" s="136" t="s">
        <v>157</v>
      </c>
      <c r="B52" s="125" t="s">
        <v>502</v>
      </c>
      <c r="C52" s="125" t="s">
        <v>503</v>
      </c>
      <c r="D52" s="125" t="s">
        <v>504</v>
      </c>
      <c r="E52" s="39" t="s">
        <v>33</v>
      </c>
      <c r="F52" s="43" t="s">
        <v>33</v>
      </c>
      <c r="G52" s="141" t="s">
        <v>34</v>
      </c>
      <c r="H52" s="137">
        <v>926</v>
      </c>
      <c r="I52" s="137">
        <v>2778</v>
      </c>
      <c r="J52" s="9" t="s">
        <v>217</v>
      </c>
      <c r="K52" s="37" t="s">
        <v>315</v>
      </c>
      <c r="L52" s="132" t="s">
        <v>382</v>
      </c>
      <c r="M52" s="138">
        <v>43804</v>
      </c>
      <c r="N52" s="138">
        <v>44169</v>
      </c>
      <c r="O52" s="139" t="s">
        <v>492</v>
      </c>
      <c r="P52" s="140" t="s">
        <v>38</v>
      </c>
      <c r="Q52" s="595">
        <v>45630</v>
      </c>
      <c r="R52" s="609"/>
    </row>
    <row r="53" spans="1:18" ht="55.8" x14ac:dyDescent="0.3">
      <c r="A53" s="140" t="s">
        <v>157</v>
      </c>
      <c r="B53" s="140" t="s">
        <v>506</v>
      </c>
      <c r="C53" s="140" t="s">
        <v>507</v>
      </c>
      <c r="D53" s="109" t="s">
        <v>508</v>
      </c>
      <c r="E53" s="85" t="s">
        <v>33</v>
      </c>
      <c r="F53" s="85" t="s">
        <v>33</v>
      </c>
      <c r="G53" s="57" t="s">
        <v>34</v>
      </c>
      <c r="H53" s="142">
        <v>570</v>
      </c>
      <c r="I53" s="142">
        <v>570</v>
      </c>
      <c r="J53" s="100" t="s">
        <v>217</v>
      </c>
      <c r="K53" s="84" t="s">
        <v>315</v>
      </c>
      <c r="L53" s="136" t="s">
        <v>382</v>
      </c>
      <c r="M53" s="164" t="s">
        <v>509</v>
      </c>
      <c r="N53" s="161">
        <v>44834</v>
      </c>
      <c r="O53" s="136" t="s">
        <v>492</v>
      </c>
      <c r="P53" s="136" t="s">
        <v>38</v>
      </c>
      <c r="Q53" s="599">
        <v>45565</v>
      </c>
      <c r="R53" s="609"/>
    </row>
    <row r="54" spans="1:18" ht="42" x14ac:dyDescent="0.3">
      <c r="A54" s="136" t="s">
        <v>157</v>
      </c>
      <c r="B54" s="136" t="s">
        <v>510</v>
      </c>
      <c r="C54" s="136" t="s">
        <v>511</v>
      </c>
      <c r="D54" s="219" t="s">
        <v>512</v>
      </c>
      <c r="E54" s="85" t="s">
        <v>33</v>
      </c>
      <c r="F54" s="85" t="s">
        <v>33</v>
      </c>
      <c r="G54" s="57" t="s">
        <v>34</v>
      </c>
      <c r="H54" s="142">
        <v>1500</v>
      </c>
      <c r="I54" s="142">
        <v>4500</v>
      </c>
      <c r="J54" s="153" t="s">
        <v>217</v>
      </c>
      <c r="K54" s="160" t="s">
        <v>315</v>
      </c>
      <c r="L54" s="140" t="s">
        <v>382</v>
      </c>
      <c r="M54" s="59">
        <v>43732</v>
      </c>
      <c r="N54" s="143">
        <v>44097</v>
      </c>
      <c r="O54" s="140" t="s">
        <v>492</v>
      </c>
      <c r="P54" s="140" t="s">
        <v>38</v>
      </c>
      <c r="Q54" s="595">
        <v>45558</v>
      </c>
      <c r="R54" s="609"/>
    </row>
    <row r="55" spans="1:18" ht="28.8" x14ac:dyDescent="0.3">
      <c r="A55" s="151"/>
      <c r="B55" s="151" t="s">
        <v>513</v>
      </c>
      <c r="C55" s="151" t="s">
        <v>513</v>
      </c>
      <c r="D55" s="163" t="s">
        <v>514</v>
      </c>
      <c r="E55" s="85" t="s">
        <v>33</v>
      </c>
      <c r="F55" s="85" t="s">
        <v>33</v>
      </c>
      <c r="G55" s="63" t="s">
        <v>34</v>
      </c>
      <c r="H55" s="165">
        <v>17250</v>
      </c>
      <c r="I55" s="180">
        <v>37525</v>
      </c>
      <c r="J55" s="177" t="s">
        <v>217</v>
      </c>
      <c r="K55" s="162" t="s">
        <v>315</v>
      </c>
      <c r="L55" s="140" t="s">
        <v>382</v>
      </c>
      <c r="M55" s="122">
        <v>44805</v>
      </c>
      <c r="N55" s="122">
        <v>45525</v>
      </c>
      <c r="O55" s="67" t="s">
        <v>55</v>
      </c>
      <c r="P55" s="67" t="s">
        <v>51</v>
      </c>
      <c r="Q55" s="600">
        <v>45525</v>
      </c>
      <c r="R55" s="608" t="s">
        <v>497</v>
      </c>
    </row>
    <row r="56" spans="1:18" ht="55.8" x14ac:dyDescent="0.3">
      <c r="A56" s="125" t="s">
        <v>515</v>
      </c>
      <c r="B56" s="125" t="s">
        <v>516</v>
      </c>
      <c r="C56" s="125" t="s">
        <v>516</v>
      </c>
      <c r="D56" s="125" t="s">
        <v>514</v>
      </c>
      <c r="E56" s="125" t="s">
        <v>33</v>
      </c>
      <c r="F56" s="125" t="s">
        <v>33</v>
      </c>
      <c r="G56" s="125" t="s">
        <v>34</v>
      </c>
      <c r="H56" s="165">
        <v>23891</v>
      </c>
      <c r="I56" s="142">
        <v>23891</v>
      </c>
      <c r="J56" s="140" t="s">
        <v>217</v>
      </c>
      <c r="K56" s="125" t="s">
        <v>315</v>
      </c>
      <c r="L56" s="125" t="s">
        <v>382</v>
      </c>
      <c r="M56" s="122">
        <v>44805</v>
      </c>
      <c r="N56" s="122">
        <v>45525</v>
      </c>
      <c r="O56" s="125" t="s">
        <v>55</v>
      </c>
      <c r="P56" s="125" t="s">
        <v>51</v>
      </c>
      <c r="Q56" s="600">
        <v>45525</v>
      </c>
      <c r="R56" s="607" t="s">
        <v>497</v>
      </c>
    </row>
    <row r="57" spans="1:18" ht="28.2" x14ac:dyDescent="0.3">
      <c r="A57" s="125"/>
      <c r="B57" s="125"/>
      <c r="C57" s="125" t="s">
        <v>517</v>
      </c>
      <c r="D57" s="125" t="s">
        <v>518</v>
      </c>
      <c r="E57" s="125" t="s">
        <v>33</v>
      </c>
      <c r="F57" s="125" t="s">
        <v>33</v>
      </c>
      <c r="G57" s="125" t="s">
        <v>34</v>
      </c>
      <c r="H57" s="185">
        <v>15528</v>
      </c>
      <c r="I57" s="185">
        <v>15528</v>
      </c>
      <c r="J57" s="140" t="s">
        <v>217</v>
      </c>
      <c r="K57" s="125" t="s">
        <v>315</v>
      </c>
      <c r="L57" s="125" t="s">
        <v>382</v>
      </c>
      <c r="M57" s="122">
        <v>45292</v>
      </c>
      <c r="N57" s="555">
        <v>45657</v>
      </c>
      <c r="O57" s="125" t="s">
        <v>203</v>
      </c>
      <c r="P57" s="125" t="s">
        <v>505</v>
      </c>
      <c r="Q57" s="601">
        <v>45657</v>
      </c>
      <c r="R57" s="607" t="s">
        <v>519</v>
      </c>
    </row>
    <row r="58" spans="1:18" ht="28.8" x14ac:dyDescent="0.3">
      <c r="A58" s="125"/>
      <c r="B58" s="125" t="s">
        <v>520</v>
      </c>
      <c r="C58" s="125" t="s">
        <v>520</v>
      </c>
      <c r="D58" s="125" t="s">
        <v>521</v>
      </c>
      <c r="E58" s="125" t="s">
        <v>33</v>
      </c>
      <c r="F58" s="125" t="s">
        <v>33</v>
      </c>
      <c r="G58" s="125" t="s">
        <v>34</v>
      </c>
      <c r="H58" s="185">
        <v>32144</v>
      </c>
      <c r="I58" s="185">
        <v>96432</v>
      </c>
      <c r="J58" s="140" t="s">
        <v>217</v>
      </c>
      <c r="K58" s="125" t="s">
        <v>315</v>
      </c>
      <c r="L58" s="125" t="s">
        <v>382</v>
      </c>
      <c r="M58" s="122">
        <v>45231</v>
      </c>
      <c r="N58" s="555">
        <v>46326</v>
      </c>
      <c r="O58" s="125" t="s">
        <v>93</v>
      </c>
      <c r="P58" s="125" t="s">
        <v>94</v>
      </c>
      <c r="Q58" s="601">
        <v>46326</v>
      </c>
      <c r="R58" s="608" t="s">
        <v>522</v>
      </c>
    </row>
    <row r="59" spans="1:18" ht="42" x14ac:dyDescent="0.3">
      <c r="A59" s="125"/>
      <c r="B59" s="125" t="s">
        <v>523</v>
      </c>
      <c r="C59" s="125" t="s">
        <v>523</v>
      </c>
      <c r="D59" s="125" t="s">
        <v>524</v>
      </c>
      <c r="E59" s="125" t="s">
        <v>33</v>
      </c>
      <c r="F59" s="125" t="s">
        <v>33</v>
      </c>
      <c r="G59" s="125" t="s">
        <v>34</v>
      </c>
      <c r="H59" s="185">
        <v>2250</v>
      </c>
      <c r="I59" s="185">
        <v>2250</v>
      </c>
      <c r="J59" s="140" t="s">
        <v>217</v>
      </c>
      <c r="K59" s="125" t="s">
        <v>315</v>
      </c>
      <c r="L59" s="125" t="s">
        <v>382</v>
      </c>
      <c r="M59" s="122">
        <v>44805</v>
      </c>
      <c r="N59" s="555">
        <v>45230</v>
      </c>
      <c r="O59" s="125" t="s">
        <v>203</v>
      </c>
      <c r="P59" s="125" t="s">
        <v>38</v>
      </c>
      <c r="Q59" s="601">
        <v>45596</v>
      </c>
      <c r="R59" s="607" t="s">
        <v>519</v>
      </c>
    </row>
    <row r="60" spans="1:18" ht="42" x14ac:dyDescent="0.3">
      <c r="A60" s="125"/>
      <c r="B60" s="125" t="s">
        <v>525</v>
      </c>
      <c r="C60" s="125" t="s">
        <v>526</v>
      </c>
      <c r="D60" s="125" t="s">
        <v>527</v>
      </c>
      <c r="E60" s="125" t="s">
        <v>33</v>
      </c>
      <c r="F60" s="125" t="s">
        <v>33</v>
      </c>
      <c r="G60" s="125" t="s">
        <v>34</v>
      </c>
      <c r="H60" s="185">
        <v>41700</v>
      </c>
      <c r="I60" s="180">
        <v>41700</v>
      </c>
      <c r="J60" s="136" t="s">
        <v>217</v>
      </c>
      <c r="K60" s="125" t="s">
        <v>315</v>
      </c>
      <c r="L60" s="125" t="s">
        <v>345</v>
      </c>
      <c r="M60" s="122">
        <v>44652</v>
      </c>
      <c r="N60" s="125" t="s">
        <v>528</v>
      </c>
      <c r="O60" s="125" t="s">
        <v>529</v>
      </c>
      <c r="P60" s="125" t="s">
        <v>38</v>
      </c>
      <c r="Q60" s="602">
        <v>45381</v>
      </c>
      <c r="R60" s="607" t="s">
        <v>530</v>
      </c>
    </row>
    <row r="61" spans="1:18" ht="111" x14ac:dyDescent="0.3">
      <c r="A61" s="140"/>
      <c r="B61" s="140" t="s">
        <v>531</v>
      </c>
      <c r="C61" s="140" t="s">
        <v>532</v>
      </c>
      <c r="D61" s="140" t="s">
        <v>533</v>
      </c>
      <c r="E61" s="140" t="s">
        <v>33</v>
      </c>
      <c r="F61" s="140" t="s">
        <v>33</v>
      </c>
      <c r="G61" s="140" t="s">
        <v>34</v>
      </c>
      <c r="H61" s="142">
        <v>57000</v>
      </c>
      <c r="I61" s="142">
        <v>114165</v>
      </c>
      <c r="J61" s="140" t="s">
        <v>217</v>
      </c>
      <c r="K61" s="140" t="s">
        <v>315</v>
      </c>
      <c r="L61" s="140" t="s">
        <v>345</v>
      </c>
      <c r="M61" s="143">
        <v>44378</v>
      </c>
      <c r="N61" s="143">
        <v>45381</v>
      </c>
      <c r="O61" s="140" t="s">
        <v>534</v>
      </c>
      <c r="P61" s="140" t="s">
        <v>535</v>
      </c>
      <c r="Q61" s="595">
        <v>45381</v>
      </c>
      <c r="R61" s="607" t="s">
        <v>519</v>
      </c>
    </row>
    <row r="62" spans="1:18" ht="28.2" x14ac:dyDescent="0.3">
      <c r="A62" s="136"/>
      <c r="B62" s="136" t="s">
        <v>536</v>
      </c>
      <c r="C62" s="136" t="s">
        <v>537</v>
      </c>
      <c r="D62" s="136" t="s">
        <v>538</v>
      </c>
      <c r="E62" s="136" t="s">
        <v>32</v>
      </c>
      <c r="F62" s="136" t="s">
        <v>33</v>
      </c>
      <c r="G62" s="136" t="s">
        <v>143</v>
      </c>
      <c r="H62" s="187">
        <v>40000</v>
      </c>
      <c r="I62" s="187">
        <v>120000</v>
      </c>
      <c r="J62" s="136" t="s">
        <v>217</v>
      </c>
      <c r="K62" s="136" t="s">
        <v>315</v>
      </c>
      <c r="L62" s="136" t="s">
        <v>374</v>
      </c>
      <c r="M62" s="161">
        <v>44699</v>
      </c>
      <c r="N62" s="161">
        <v>45429</v>
      </c>
      <c r="O62" s="136" t="s">
        <v>55</v>
      </c>
      <c r="P62" s="136" t="s">
        <v>539</v>
      </c>
      <c r="Q62" s="599">
        <v>45429</v>
      </c>
      <c r="R62" s="607" t="s">
        <v>540</v>
      </c>
    </row>
    <row r="63" spans="1:18" ht="42" x14ac:dyDescent="0.3">
      <c r="A63" s="151"/>
      <c r="B63" s="110" t="s">
        <v>541</v>
      </c>
      <c r="C63" s="110" t="s">
        <v>542</v>
      </c>
      <c r="D63" s="110" t="s">
        <v>543</v>
      </c>
      <c r="E63" s="151" t="s">
        <v>32</v>
      </c>
      <c r="F63" s="151" t="s">
        <v>32</v>
      </c>
      <c r="G63" s="151" t="s">
        <v>33</v>
      </c>
      <c r="H63" s="151" t="s">
        <v>233</v>
      </c>
      <c r="I63" s="151" t="s">
        <v>233</v>
      </c>
      <c r="J63" s="151" t="s">
        <v>217</v>
      </c>
      <c r="K63" s="136" t="s">
        <v>315</v>
      </c>
      <c r="L63" s="151" t="s">
        <v>544</v>
      </c>
      <c r="M63" s="183">
        <v>44866</v>
      </c>
      <c r="N63" s="183">
        <v>48518</v>
      </c>
      <c r="O63" s="151" t="s">
        <v>454</v>
      </c>
      <c r="P63" s="151" t="s">
        <v>133</v>
      </c>
      <c r="Q63" s="603">
        <v>48518</v>
      </c>
      <c r="R63" s="608" t="s">
        <v>522</v>
      </c>
    </row>
    <row r="64" spans="1:18" ht="28.8" x14ac:dyDescent="0.3">
      <c r="A64" s="151"/>
      <c r="B64" s="151" t="s">
        <v>545</v>
      </c>
      <c r="C64" s="151" t="s">
        <v>546</v>
      </c>
      <c r="D64" s="151" t="s">
        <v>547</v>
      </c>
      <c r="E64" s="151" t="s">
        <v>33</v>
      </c>
      <c r="F64" s="151" t="s">
        <v>33</v>
      </c>
      <c r="G64" s="151" t="s">
        <v>33</v>
      </c>
      <c r="H64" s="273">
        <v>15000</v>
      </c>
      <c r="I64" s="151">
        <v>45000</v>
      </c>
      <c r="J64" s="151" t="s">
        <v>217</v>
      </c>
      <c r="K64" s="136" t="s">
        <v>315</v>
      </c>
      <c r="L64" s="151" t="s">
        <v>544</v>
      </c>
      <c r="M64" s="183">
        <v>43922</v>
      </c>
      <c r="N64" s="183">
        <v>44286</v>
      </c>
      <c r="O64" s="151" t="s">
        <v>164</v>
      </c>
      <c r="P64" s="151" t="s">
        <v>51</v>
      </c>
      <c r="Q64" s="603">
        <v>45291</v>
      </c>
      <c r="R64" s="608" t="s">
        <v>522</v>
      </c>
    </row>
    <row r="65" spans="1:18" ht="28.8" x14ac:dyDescent="0.3">
      <c r="A65" s="67"/>
      <c r="B65" s="67" t="s">
        <v>548</v>
      </c>
      <c r="C65" s="67" t="s">
        <v>548</v>
      </c>
      <c r="D65" s="67" t="s">
        <v>549</v>
      </c>
      <c r="E65" s="67" t="s">
        <v>33</v>
      </c>
      <c r="F65" s="67" t="s">
        <v>33</v>
      </c>
      <c r="G65" s="67" t="s">
        <v>33</v>
      </c>
      <c r="H65" s="272">
        <v>70199</v>
      </c>
      <c r="I65" s="187">
        <v>70199</v>
      </c>
      <c r="J65" s="67" t="s">
        <v>217</v>
      </c>
      <c r="K65" s="140" t="s">
        <v>315</v>
      </c>
      <c r="L65" s="67" t="s">
        <v>374</v>
      </c>
      <c r="M65" s="122">
        <v>45131</v>
      </c>
      <c r="N65" s="122">
        <v>45222</v>
      </c>
      <c r="O65" s="67" t="s">
        <v>550</v>
      </c>
      <c r="P65" s="67" t="s">
        <v>551</v>
      </c>
      <c r="Q65" s="604">
        <v>45283</v>
      </c>
      <c r="R65" s="608" t="s">
        <v>522</v>
      </c>
    </row>
    <row r="66" spans="1:18" ht="28.8" x14ac:dyDescent="0.3">
      <c r="A66" s="151"/>
      <c r="B66" s="151" t="s">
        <v>552</v>
      </c>
      <c r="C66" s="151" t="s">
        <v>552</v>
      </c>
      <c r="D66" s="151" t="s">
        <v>549</v>
      </c>
      <c r="E66" s="151" t="s">
        <v>33</v>
      </c>
      <c r="F66" s="151" t="s">
        <v>33</v>
      </c>
      <c r="G66" s="151" t="s">
        <v>33</v>
      </c>
      <c r="H66" s="278">
        <v>97809</v>
      </c>
      <c r="I66" s="272">
        <v>97809</v>
      </c>
      <c r="J66" s="279" t="s">
        <v>217</v>
      </c>
      <c r="K66" s="136" t="s">
        <v>315</v>
      </c>
      <c r="L66" s="151" t="s">
        <v>374</v>
      </c>
      <c r="M66" s="183">
        <v>45131</v>
      </c>
      <c r="N66" s="183">
        <v>45222</v>
      </c>
      <c r="O66" s="151" t="s">
        <v>550</v>
      </c>
      <c r="P66" s="257" t="s">
        <v>551</v>
      </c>
      <c r="Q66" s="604">
        <v>45283</v>
      </c>
      <c r="R66" s="608" t="s">
        <v>522</v>
      </c>
    </row>
    <row r="67" spans="1:18" x14ac:dyDescent="0.3">
      <c r="A67" s="445"/>
      <c r="B67" s="151" t="s">
        <v>553</v>
      </c>
      <c r="C67" s="151" t="s">
        <v>553</v>
      </c>
      <c r="D67" s="151" t="s">
        <v>554</v>
      </c>
      <c r="E67" s="151" t="s">
        <v>32</v>
      </c>
      <c r="F67" s="151" t="s">
        <v>33</v>
      </c>
      <c r="G67" s="151" t="s">
        <v>17</v>
      </c>
      <c r="H67" s="446">
        <v>30014.400000000001</v>
      </c>
      <c r="I67" s="447">
        <v>30014.400000000001</v>
      </c>
      <c r="J67" s="279" t="s">
        <v>34</v>
      </c>
      <c r="K67" s="151" t="s">
        <v>315</v>
      </c>
      <c r="L67" s="151" t="s">
        <v>374</v>
      </c>
      <c r="M67" s="183">
        <v>45139</v>
      </c>
      <c r="N67" s="183">
        <v>45504</v>
      </c>
      <c r="O67" s="151" t="s">
        <v>59</v>
      </c>
      <c r="P67" s="151" t="s">
        <v>134</v>
      </c>
      <c r="Q67" s="603">
        <v>45504</v>
      </c>
      <c r="R67" s="609" t="s">
        <v>555</v>
      </c>
    </row>
    <row r="68" spans="1:18" ht="28.8" x14ac:dyDescent="0.3">
      <c r="A68" s="489"/>
      <c r="B68" s="184" t="s">
        <v>556</v>
      </c>
      <c r="C68" s="184" t="s">
        <v>556</v>
      </c>
      <c r="D68" s="151" t="s">
        <v>557</v>
      </c>
      <c r="E68" s="151" t="s">
        <v>33</v>
      </c>
      <c r="F68" s="151" t="s">
        <v>32</v>
      </c>
      <c r="G68" s="151" t="s">
        <v>33</v>
      </c>
      <c r="H68" s="273">
        <v>112600</v>
      </c>
      <c r="I68" s="273">
        <v>112600</v>
      </c>
      <c r="J68" s="151" t="s">
        <v>34</v>
      </c>
      <c r="K68" s="184" t="s">
        <v>315</v>
      </c>
      <c r="L68" s="184" t="s">
        <v>558</v>
      </c>
      <c r="M68" s="183">
        <v>45017</v>
      </c>
      <c r="N68" s="183">
        <v>45747</v>
      </c>
      <c r="O68" s="151" t="s">
        <v>559</v>
      </c>
      <c r="P68" s="151" t="s">
        <v>59</v>
      </c>
      <c r="Q68" s="603">
        <v>45747</v>
      </c>
      <c r="R68" s="608" t="s">
        <v>497</v>
      </c>
    </row>
    <row r="69" spans="1:18" ht="28.8" x14ac:dyDescent="0.3">
      <c r="A69" s="443"/>
      <c r="B69" s="76" t="s">
        <v>560</v>
      </c>
      <c r="C69" s="67" t="s">
        <v>561</v>
      </c>
      <c r="D69" s="67" t="s">
        <v>343</v>
      </c>
      <c r="E69" s="67" t="s">
        <v>33</v>
      </c>
      <c r="F69" s="67" t="s">
        <v>33</v>
      </c>
      <c r="G69" s="67" t="s">
        <v>32</v>
      </c>
      <c r="H69" s="444">
        <v>80000</v>
      </c>
      <c r="I69" s="444">
        <v>80000</v>
      </c>
      <c r="J69" s="67" t="s">
        <v>34</v>
      </c>
      <c r="K69" s="76" t="s">
        <v>315</v>
      </c>
      <c r="L69" s="76" t="s">
        <v>562</v>
      </c>
      <c r="M69" s="122">
        <v>45215</v>
      </c>
      <c r="N69" s="122">
        <v>45351</v>
      </c>
      <c r="O69" s="67" t="s">
        <v>563</v>
      </c>
      <c r="P69" s="67" t="s">
        <v>33</v>
      </c>
      <c r="Q69" s="600">
        <v>45351</v>
      </c>
      <c r="R69" s="608" t="s">
        <v>497</v>
      </c>
    </row>
    <row r="70" spans="1:18" ht="28.8" x14ac:dyDescent="0.3">
      <c r="A70" s="443"/>
      <c r="B70" s="76" t="s">
        <v>564</v>
      </c>
      <c r="C70" s="67" t="s">
        <v>565</v>
      </c>
      <c r="D70" s="67" t="s">
        <v>347</v>
      </c>
      <c r="E70" s="67" t="s">
        <v>33</v>
      </c>
      <c r="F70" s="67" t="s">
        <v>33</v>
      </c>
      <c r="G70" s="67" t="s">
        <v>32</v>
      </c>
      <c r="H70" s="444">
        <v>65000</v>
      </c>
      <c r="I70" s="444">
        <v>65000</v>
      </c>
      <c r="J70" s="67" t="s">
        <v>34</v>
      </c>
      <c r="K70" s="76" t="s">
        <v>315</v>
      </c>
      <c r="L70" s="76" t="s">
        <v>562</v>
      </c>
      <c r="M70" s="122">
        <v>45215</v>
      </c>
      <c r="N70" s="122">
        <v>45351</v>
      </c>
      <c r="O70" s="67" t="s">
        <v>563</v>
      </c>
      <c r="P70" s="67" t="s">
        <v>33</v>
      </c>
      <c r="Q70" s="600">
        <v>45351</v>
      </c>
      <c r="R70" s="608" t="s">
        <v>497</v>
      </c>
    </row>
    <row r="71" spans="1:18" x14ac:dyDescent="0.3">
      <c r="A71" s="17"/>
    </row>
    <row r="72" spans="1:18" x14ac:dyDescent="0.3">
      <c r="A72" s="17"/>
    </row>
    <row r="73" spans="1:18" x14ac:dyDescent="0.3">
      <c r="A73" s="17"/>
    </row>
    <row r="74" spans="1:18" x14ac:dyDescent="0.3">
      <c r="A74" s="17"/>
    </row>
    <row r="75" spans="1:18" x14ac:dyDescent="0.3">
      <c r="A75" s="17"/>
    </row>
    <row r="76" spans="1:18" x14ac:dyDescent="0.3">
      <c r="A76" s="17"/>
    </row>
    <row r="77" spans="1:18" x14ac:dyDescent="0.3">
      <c r="A77" s="17"/>
    </row>
    <row r="78" spans="1:18" x14ac:dyDescent="0.3">
      <c r="A78" s="17"/>
    </row>
  </sheetData>
  <autoFilter ref="A1:R70" xr:uid="{6E4F5C88-F57A-40D6-B7CD-8361A1B67D0E}"/>
  <dataValidations count="24">
    <dataValidation allowBlank="1" showInputMessage="1" showErrorMessage="1" promptTitle="Lead Client Manager" prompt="Enter the name of the Lead Client Manager who will manage this contract" sqref="L12" xr:uid="{00000000-0002-0000-0200-000002000000}">
      <formula1>0</formula1>
      <formula2>0</formula2>
    </dataValidation>
    <dataValidation allowBlank="1" showInputMessage="1" showErrorMessage="1" promptTitle="VAT that cannot be recovered" prompt="Enter the amount of VAT that cannot be recovered. If none please enter &quot;0&quot;." sqref="G12 J12:J60" xr:uid="{00000000-0002-0000-0200-000001000000}">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2:G11 G13:G36 G40:G60" xr:uid="{709A9AD2-5BC9-4635-82F9-338B13F25BD2}">
      <formula1>"SME,Voluntary,N/A"</formula1>
      <formula2>0</formula2>
    </dataValidation>
    <dataValidation allowBlank="1" showInputMessage="1" showErrorMessage="1" promptTitle="Senior Responsible Officer" prompt="Enter the name of the senior officer responsible for this contract on behalf of the Council" sqref="L40:L41 L2:L11 L13:L34 K2:K61" xr:uid="{96504575-2A25-4442-A63F-7E2279415EE1}">
      <formula1>0</formula1>
      <formula2>0</formula2>
    </dataValidation>
    <dataValidation allowBlank="1" showInputMessage="1" showErrorMessage="1" promptTitle="Extension Options" prompt="Enter a description of any extension options available in the contract (if relevant)" sqref="N41 P39:P41 P14:P34" xr:uid="{5B71A605-393C-43D1-8D43-93260580E82A}">
      <formula1>0</formula1>
      <formula2>0</formula2>
    </dataValidation>
    <dataValidation allowBlank="1" showInputMessage="1" showErrorMessage="1" promptTitle="Contract Ref." prompt="Enter the unique Contract Reference that has been assigned to this contract" sqref="A40:A41 A2:A11 A13:A34" xr:uid="{B90BDAB7-0F2E-4A48-973D-34731CA17ED4}">
      <formula1>0</formula1>
      <formula2>0</formula2>
    </dataValidation>
    <dataValidation allowBlank="1" showInputMessage="1" showErrorMessage="1" promptTitle="Contract length" prompt="Enter the length of contract entered excluding any possible extensions." sqref="O40:O41 O35 O13:O33" xr:uid="{7640DD58-396C-475E-9A3E-FAAF25E5A568}">
      <formula1>0</formula1>
      <formula2>0</formula2>
    </dataValidation>
    <dataValidation allowBlank="1" showInputMessage="1" showErrorMessage="1" promptTitle="Commencement Date" prompt="Enter the date on which this contract commences" sqref="M40:M41 M24:M34 M2:M11 M13:M22" xr:uid="{379DBC12-2FBA-4C41-892D-1ADE68670B69}">
      <formula1>0</formula1>
      <formula2>0</formula2>
    </dataValidation>
    <dataValidation allowBlank="1" showInputMessage="1" showErrorMessage="1" promptTitle="Supplier Name" prompt="Enter the registered name of this supplier as stated in the contract" sqref="D40:D41 E30:E31 E14:F14 F9:F13 D2:D11 F2:F7 D13:D34 F15:F31 E32:F60" xr:uid="{0DA6D357-6618-43AA-9048-409C507F042A}">
      <formula1>0</formula1>
      <formula2>0</formula2>
    </dataValidation>
    <dataValidation type="list" allowBlank="1" showInputMessage="1" showErrorMessage="1" promptTitle="Contract Type" prompt="Whether or not the contract was the result of an invitation to quote or a published invitation to tender, or is at the invitation to tender stage" sqref="R33 R16:R23 R27:R31" xr:uid="{EBC6CDF7-D3C8-4AC3-8676-96C1C9B4D2F5}">
      <formula1>"Contract let via quote,Contract let via tender,Out to Tender "</formula1>
      <formula2>0</formula2>
    </dataValidation>
    <dataValidation allowBlank="1" showInputMessage="1" showErrorMessage="1" promptTitle="Contract Description" prompt="Enter a brief description of the supplies, services or works to be provided under this contract" sqref="C16:C18 B23 C20:C24 C3" xr:uid="{A5F81707-5393-4DDF-9C2B-BFCA330DE993}">
      <formula1>0</formula1>
      <formula2>0</formula2>
    </dataValidation>
    <dataValidation allowBlank="1" showInputMessage="1" showErrorMessage="1" promptTitle="Current Expiry Date" prompt="Enter the date on which the contract is currently scheduled to expire" sqref="Q25 R26 Q40:Q41 Q31 Q2" xr:uid="{5CA74A3B-0B9D-4870-AAFC-605C13D3F728}">
      <formula1>0</formula1>
      <formula2>0</formula2>
    </dataValidation>
    <dataValidation allowBlank="1" showInputMessage="1" showErrorMessage="1" promptTitle="Initial Expiry Date" prompt="Enter the date on which the contract will expire (excluding extension options)" sqref="N40 M23:N23 O34 Q32:Q34 Q26:Q30 N24:N34 Q13:Q24 N2:N3 N4:Q11 N13:N22" xr:uid="{D790681A-20DF-473F-92E6-8215D55BCC1D}">
      <formula1>0</formula1>
      <formula2>0</formula2>
    </dataValidation>
    <dataValidation allowBlank="1" showInputMessage="1" showErrorMessage="1" promptTitle="Contract Title" prompt="Enter the title of the awarded contract" sqref="C19 B13:C13 B16:B22 B24 B40:C41 B25:C34 B2:B3 B4:C11 B15:C15" xr:uid="{220C22A9-B522-4F62-AA0E-72F76CBE5405}">
      <formula1>0</formula1>
      <formula2>0</formula2>
    </dataValidation>
    <dataValidation allowBlank="1" showInputMessage="1" showErrorMessage="1" promptTitle="Estimated Contract Value" prompt="Enter the estimated total value over the full duration of the contract including any extension options" sqref="I40:I41 I31 H2:I2 I3:I4 I14:I25" xr:uid="{8FDDC743-0A01-42EC-8A3E-92032F9FA1A4}">
      <formula1>0</formula1>
      <formula2>0</formula2>
    </dataValidation>
    <dataValidation type="list" allowBlank="1" showInputMessage="1" showErrorMessage="1" sqref="R24" xr:uid="{DAD74230-F5CA-4FC2-B47F-7AF911CC71D0}">
      <formula1>"Contract let via quote,Contract let via tender,Out to Tender,Tender being developed,Contract let via framework"</formula1>
      <formula2>0</formula2>
    </dataValidation>
    <dataValidation allowBlank="1" showInputMessage="1" showErrorMessage="1" promptTitle="Contract Type" prompt="Whether or not the contract was the result of an invitation to quote or a published invitation to tender, or is at the invitation to tender stage" sqref="R25 R32 R34" xr:uid="{C531FE47-0989-47FC-89DA-02F08D17D533}">
      <formula1>0</formula1>
      <formula2>0</formula2>
    </dataValidation>
    <dataValidation type="list" allowBlank="1" showInputMessage="1" showErrorMessage="1" sqref="R40:R45 R10:R11 R2:R8" xr:uid="{AD1DD55C-99FB-45C7-9BB1-929A8EE49BAF}">
      <formula1>"Contract let via quote,Contract let via tender,Out to Tender "</formula1>
      <formula2>0</formula2>
    </dataValidation>
    <dataValidation allowBlank="1" showInputMessage="1" showErrorMessage="1" promptTitle="Yearly contract value." prompt="Enter the estimated yearly value for this contract" sqref="H40:H41 H3:H11" xr:uid="{458B554A-D138-4524-B537-5899409BEB6C}">
      <formula1>0</formula1>
      <formula2>0</formula2>
    </dataValidation>
    <dataValidation allowBlank="1" showInputMessage="1" showErrorMessage="1" promptTitle="Yearly contract value" prompt="Enter the estimated yearly value for this contract" sqref="I34 I14 H13 H15:H34" xr:uid="{B3EF27BE-8B7B-4E57-A5F9-C28FC773A6E1}">
      <formula1>0</formula1>
      <formula2>0</formula2>
    </dataValidation>
    <dataValidation allowBlank="1" showInputMessage="1" showErrorMessage="1" promptTitle="Contract length" prompt="Enter the length of contract entered excluding any possible extensions." sqref="O2:O3" xr:uid="{1488F14E-A634-4101-BABE-68BEAE1AF560}"/>
    <dataValidation allowBlank="1" showInputMessage="1" showErrorMessage="1" promptTitle="Extension Options" prompt="Enter a description of any extension options available in the contract (if relevant)" sqref="P2:P3" xr:uid="{50B3016A-5EBB-40DD-B085-7DCA3857C10E}"/>
    <dataValidation allowBlank="1" showInputMessage="1" showErrorMessage="1" promptTitle="Estimated Contract Value" prompt="Enter the amount of VAT that cannot be recovered. If none please enter &quot;0&quot;." sqref="J2:J11" xr:uid="{6D358B33-4CDC-480A-B657-462AE2A22CA4}">
      <formula1>0</formula1>
      <formula2>0</formula2>
    </dataValidation>
    <dataValidation allowBlank="1" showInputMessage="1" showErrorMessage="1" promptTitle="Supplier Name" prompt="Enter the registered name of this supplier as stated in the contract" sqref="E2:E11" xr:uid="{CB47D4F3-37B4-4B6C-AF8C-1DAFE967E8B6}"/>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BC66FA-75D4-4252-8FB3-6A9CD87900E7}">
  <sheetPr>
    <tabColor rgb="FF1F4E78"/>
  </sheetPr>
  <dimension ref="A1:CM124"/>
  <sheetViews>
    <sheetView zoomScale="80" zoomScaleNormal="80" workbookViewId="0">
      <pane ySplit="1" topLeftCell="A25" activePane="bottomLeft" state="frozen"/>
      <selection pane="bottomLeft" activeCell="A25" sqref="A25"/>
    </sheetView>
  </sheetViews>
  <sheetFormatPr defaultColWidth="9.109375" defaultRowHeight="15" customHeight="1" x14ac:dyDescent="0.3"/>
  <cols>
    <col min="1" max="1" width="15.33203125" customWidth="1"/>
    <col min="2" max="2" width="31.33203125" customWidth="1"/>
    <col min="3" max="3" width="33.44140625" customWidth="1"/>
    <col min="4" max="4" width="40.109375" customWidth="1"/>
    <col min="5" max="5" width="11.6640625" customWidth="1"/>
    <col min="6" max="6" width="12.33203125" customWidth="1"/>
    <col min="7" max="7" width="18.88671875" customWidth="1"/>
    <col min="8" max="8" width="17.6640625" customWidth="1"/>
    <col min="9" max="9" width="15.44140625" customWidth="1"/>
    <col min="10" max="10" width="11.109375" customWidth="1"/>
    <col min="11" max="11" width="17.33203125" customWidth="1"/>
    <col min="12" max="12" width="16.44140625" customWidth="1"/>
    <col min="13" max="13" width="17.109375" customWidth="1"/>
    <col min="14" max="14" width="12.5546875" customWidth="1"/>
    <col min="15" max="15" width="11.5546875" customWidth="1"/>
    <col min="16" max="16" width="12.44140625" customWidth="1"/>
    <col min="17" max="17" width="11.5546875" customWidth="1"/>
    <col min="18" max="18" width="19.5546875" customWidth="1"/>
  </cols>
  <sheetData>
    <row r="1" spans="1:91" ht="69" x14ac:dyDescent="0.3">
      <c r="A1" s="68" t="s">
        <v>11</v>
      </c>
      <c r="B1" s="68" t="s">
        <v>12</v>
      </c>
      <c r="C1" s="68" t="s">
        <v>13</v>
      </c>
      <c r="D1" s="68" t="s">
        <v>14</v>
      </c>
      <c r="E1" s="68" t="s">
        <v>15</v>
      </c>
      <c r="F1" s="68" t="s">
        <v>16</v>
      </c>
      <c r="G1" s="68" t="s">
        <v>17</v>
      </c>
      <c r="H1" s="68" t="s">
        <v>18</v>
      </c>
      <c r="I1" s="68" t="s">
        <v>19</v>
      </c>
      <c r="J1" s="68" t="s">
        <v>20</v>
      </c>
      <c r="K1" s="68" t="s">
        <v>21</v>
      </c>
      <c r="L1" s="68" t="s">
        <v>22</v>
      </c>
      <c r="M1" s="68" t="s">
        <v>23</v>
      </c>
      <c r="N1" s="68" t="s">
        <v>24</v>
      </c>
      <c r="O1" s="68" t="s">
        <v>25</v>
      </c>
      <c r="P1" s="68" t="s">
        <v>26</v>
      </c>
      <c r="Q1" s="68" t="s">
        <v>27</v>
      </c>
      <c r="R1" s="68" t="s">
        <v>28</v>
      </c>
    </row>
    <row r="2" spans="1:91" ht="55.2" x14ac:dyDescent="0.3">
      <c r="A2" s="492"/>
      <c r="B2" s="2" t="s">
        <v>566</v>
      </c>
      <c r="C2" s="2" t="s">
        <v>566</v>
      </c>
      <c r="D2" s="2" t="s">
        <v>567</v>
      </c>
      <c r="E2" s="5" t="s">
        <v>32</v>
      </c>
      <c r="F2" s="493" t="s">
        <v>32</v>
      </c>
      <c r="G2" s="492"/>
      <c r="H2" s="106" t="s">
        <v>568</v>
      </c>
      <c r="I2" s="106">
        <v>1383906</v>
      </c>
      <c r="J2" s="492"/>
      <c r="K2" s="2" t="s">
        <v>569</v>
      </c>
      <c r="L2" s="2" t="s">
        <v>570</v>
      </c>
      <c r="M2" s="16">
        <v>43191</v>
      </c>
      <c r="N2" s="494">
        <v>45016</v>
      </c>
      <c r="O2" s="492" t="s">
        <v>571</v>
      </c>
      <c r="P2" s="494">
        <v>45747</v>
      </c>
      <c r="Q2" s="565">
        <v>45747</v>
      </c>
      <c r="R2" s="2" t="s">
        <v>39</v>
      </c>
    </row>
    <row r="3" spans="1:91" ht="41.4" x14ac:dyDescent="0.3">
      <c r="A3" s="2"/>
      <c r="B3" s="2" t="s">
        <v>572</v>
      </c>
      <c r="C3" s="2" t="s">
        <v>573</v>
      </c>
      <c r="D3" s="2" t="s">
        <v>574</v>
      </c>
      <c r="E3" s="5" t="s">
        <v>32</v>
      </c>
      <c r="F3" s="2" t="s">
        <v>32</v>
      </c>
      <c r="G3" s="2"/>
      <c r="H3" s="495">
        <v>115937</v>
      </c>
      <c r="I3" s="495">
        <v>579685</v>
      </c>
      <c r="J3" s="2"/>
      <c r="K3" s="2" t="s">
        <v>569</v>
      </c>
      <c r="L3" s="2" t="s">
        <v>189</v>
      </c>
      <c r="M3" s="15">
        <v>43556</v>
      </c>
      <c r="N3" s="15">
        <v>45382</v>
      </c>
      <c r="O3" s="16" t="s">
        <v>275</v>
      </c>
      <c r="P3" s="2" t="s">
        <v>38</v>
      </c>
      <c r="Q3" s="566">
        <v>45382</v>
      </c>
      <c r="R3" s="2" t="s">
        <v>64</v>
      </c>
    </row>
    <row r="4" spans="1:91" ht="69" x14ac:dyDescent="0.3">
      <c r="A4" s="2"/>
      <c r="B4" s="497" t="s">
        <v>575</v>
      </c>
      <c r="C4" s="25" t="s">
        <v>576</v>
      </c>
      <c r="D4" s="25" t="s">
        <v>577</v>
      </c>
      <c r="E4" s="25" t="s">
        <v>32</v>
      </c>
      <c r="F4" s="25" t="s">
        <v>32</v>
      </c>
      <c r="G4" s="25"/>
      <c r="H4" s="498">
        <v>148000</v>
      </c>
      <c r="I4" s="499">
        <v>445192</v>
      </c>
      <c r="J4" s="2"/>
      <c r="K4" s="2" t="s">
        <v>569</v>
      </c>
      <c r="L4" s="2" t="s">
        <v>189</v>
      </c>
      <c r="M4" s="15">
        <v>44972</v>
      </c>
      <c r="N4" s="15">
        <v>46067</v>
      </c>
      <c r="O4" s="16" t="s">
        <v>50</v>
      </c>
      <c r="P4" s="2" t="s">
        <v>578</v>
      </c>
      <c r="Q4" s="567">
        <v>46067</v>
      </c>
      <c r="R4" s="2" t="s">
        <v>52</v>
      </c>
    </row>
    <row r="5" spans="1:91" ht="69" x14ac:dyDescent="0.3">
      <c r="A5" s="504"/>
      <c r="B5" s="505" t="s">
        <v>579</v>
      </c>
      <c r="C5" s="505" t="s">
        <v>579</v>
      </c>
      <c r="D5" s="505" t="s">
        <v>132</v>
      </c>
      <c r="E5" s="505" t="s">
        <v>32</v>
      </c>
      <c r="F5" s="505" t="s">
        <v>32</v>
      </c>
      <c r="G5" s="493" t="s">
        <v>34</v>
      </c>
      <c r="H5" s="506">
        <v>99000</v>
      </c>
      <c r="I5" s="506">
        <v>294534.84000000003</v>
      </c>
      <c r="J5" s="505" t="s">
        <v>34</v>
      </c>
      <c r="K5" s="507" t="s">
        <v>569</v>
      </c>
      <c r="L5" s="504" t="s">
        <v>580</v>
      </c>
      <c r="M5" s="508">
        <v>44970</v>
      </c>
      <c r="N5" s="508">
        <v>46065</v>
      </c>
      <c r="O5" s="504" t="s">
        <v>93</v>
      </c>
      <c r="P5" s="507" t="s">
        <v>578</v>
      </c>
      <c r="Q5" s="568">
        <v>46065</v>
      </c>
      <c r="R5" s="2" t="s">
        <v>52</v>
      </c>
    </row>
    <row r="6" spans="1:91" ht="41.4" x14ac:dyDescent="0.3">
      <c r="A6" s="511"/>
      <c r="B6" s="511" t="s">
        <v>581</v>
      </c>
      <c r="C6" s="512" t="s">
        <v>582</v>
      </c>
      <c r="D6" s="70" t="s">
        <v>574</v>
      </c>
      <c r="E6" s="70" t="s">
        <v>33</v>
      </c>
      <c r="F6" s="70" t="s">
        <v>32</v>
      </c>
      <c r="G6" s="512"/>
      <c r="H6" s="513">
        <v>69000</v>
      </c>
      <c r="I6" s="514">
        <v>160000</v>
      </c>
      <c r="J6" s="515"/>
      <c r="K6" s="57" t="s">
        <v>569</v>
      </c>
      <c r="L6" s="98" t="s">
        <v>189</v>
      </c>
      <c r="M6" s="463">
        <v>43191</v>
      </c>
      <c r="N6" s="463">
        <v>43555</v>
      </c>
      <c r="O6" s="103" t="s">
        <v>63</v>
      </c>
      <c r="P6" s="546" t="s">
        <v>38</v>
      </c>
      <c r="Q6" s="569">
        <v>45382</v>
      </c>
      <c r="R6" s="493" t="s">
        <v>146</v>
      </c>
    </row>
    <row r="7" spans="1:91" ht="41.4" x14ac:dyDescent="0.3">
      <c r="A7" s="73"/>
      <c r="B7" s="73" t="s">
        <v>583</v>
      </c>
      <c r="C7" s="73" t="s">
        <v>584</v>
      </c>
      <c r="D7" s="73" t="s">
        <v>583</v>
      </c>
      <c r="E7" s="5" t="s">
        <v>33</v>
      </c>
      <c r="F7" s="73" t="s">
        <v>33</v>
      </c>
      <c r="G7" s="73"/>
      <c r="H7" s="520">
        <v>19700</v>
      </c>
      <c r="I7" s="520">
        <v>80000</v>
      </c>
      <c r="J7" s="73"/>
      <c r="K7" s="2" t="s">
        <v>569</v>
      </c>
      <c r="L7" s="73" t="s">
        <v>189</v>
      </c>
      <c r="M7" s="120">
        <v>40603</v>
      </c>
      <c r="N7" s="120">
        <v>41274</v>
      </c>
      <c r="O7" s="158" t="s">
        <v>63</v>
      </c>
      <c r="P7" s="73" t="s">
        <v>38</v>
      </c>
      <c r="Q7" s="570">
        <v>45382</v>
      </c>
      <c r="R7" s="2" t="s">
        <v>64</v>
      </c>
    </row>
    <row r="8" spans="1:91" ht="27.6" x14ac:dyDescent="0.3">
      <c r="A8" s="528"/>
      <c r="B8" s="529" t="s">
        <v>585</v>
      </c>
      <c r="C8" s="530" t="s">
        <v>586</v>
      </c>
      <c r="D8" s="505" t="s">
        <v>587</v>
      </c>
      <c r="E8" s="493" t="s">
        <v>33</v>
      </c>
      <c r="F8" s="493" t="s">
        <v>33</v>
      </c>
      <c r="G8" s="531" t="s">
        <v>34</v>
      </c>
      <c r="H8" s="532"/>
      <c r="I8" s="533">
        <v>55229.06</v>
      </c>
      <c r="J8" s="531" t="s">
        <v>34</v>
      </c>
      <c r="K8" s="2" t="s">
        <v>569</v>
      </c>
      <c r="L8" s="531" t="s">
        <v>580</v>
      </c>
      <c r="M8" s="462">
        <v>44781</v>
      </c>
      <c r="N8" s="462">
        <v>45511</v>
      </c>
      <c r="O8" s="531" t="s">
        <v>55</v>
      </c>
      <c r="P8" s="531" t="s">
        <v>55</v>
      </c>
      <c r="Q8" s="571">
        <v>45511</v>
      </c>
      <c r="R8" s="7" t="s">
        <v>310</v>
      </c>
    </row>
    <row r="9" spans="1:91" ht="55.2" x14ac:dyDescent="0.3">
      <c r="A9" s="2"/>
      <c r="B9" s="2" t="s">
        <v>588</v>
      </c>
      <c r="C9" s="2" t="s">
        <v>589</v>
      </c>
      <c r="D9" s="2" t="s">
        <v>574</v>
      </c>
      <c r="E9" s="5" t="s">
        <v>33</v>
      </c>
      <c r="F9" s="2" t="s">
        <v>33</v>
      </c>
      <c r="G9" s="2"/>
      <c r="H9" s="537">
        <v>45230</v>
      </c>
      <c r="I9" s="537">
        <v>39230</v>
      </c>
      <c r="J9" s="2"/>
      <c r="K9" s="2" t="s">
        <v>569</v>
      </c>
      <c r="L9" s="2" t="s">
        <v>189</v>
      </c>
      <c r="M9" s="15"/>
      <c r="N9" s="15"/>
      <c r="O9" s="16" t="s">
        <v>63</v>
      </c>
      <c r="P9" s="2" t="s">
        <v>38</v>
      </c>
      <c r="Q9" s="566">
        <v>45382</v>
      </c>
      <c r="R9" s="2" t="s">
        <v>64</v>
      </c>
    </row>
    <row r="10" spans="1:91" ht="41.4" x14ac:dyDescent="0.3">
      <c r="A10" s="2"/>
      <c r="B10" s="2" t="s">
        <v>590</v>
      </c>
      <c r="C10" s="2" t="s">
        <v>591</v>
      </c>
      <c r="D10" s="2" t="s">
        <v>592</v>
      </c>
      <c r="E10" s="5" t="s">
        <v>33</v>
      </c>
      <c r="F10" s="2" t="s">
        <v>33</v>
      </c>
      <c r="G10" s="2"/>
      <c r="H10" s="522">
        <v>18500</v>
      </c>
      <c r="I10" s="538">
        <v>37000</v>
      </c>
      <c r="J10" s="2"/>
      <c r="K10" s="2" t="s">
        <v>569</v>
      </c>
      <c r="L10" s="2" t="s">
        <v>189</v>
      </c>
      <c r="M10" s="15" t="s">
        <v>593</v>
      </c>
      <c r="N10" s="15" t="s">
        <v>594</v>
      </c>
      <c r="O10" s="16" t="s">
        <v>185</v>
      </c>
      <c r="P10" s="2" t="s">
        <v>38</v>
      </c>
      <c r="Q10" s="572">
        <v>45535</v>
      </c>
      <c r="R10" s="2" t="s">
        <v>146</v>
      </c>
    </row>
    <row r="11" spans="1:91" ht="27.6" x14ac:dyDescent="0.3">
      <c r="A11" s="539"/>
      <c r="B11" s="540" t="s">
        <v>595</v>
      </c>
      <c r="C11" s="540" t="s">
        <v>596</v>
      </c>
      <c r="D11" s="505" t="s">
        <v>597</v>
      </c>
      <c r="E11" s="505" t="s">
        <v>33</v>
      </c>
      <c r="F11" s="505" t="s">
        <v>33</v>
      </c>
      <c r="G11" s="539"/>
      <c r="H11" s="541">
        <v>4300</v>
      </c>
      <c r="I11" s="541">
        <v>13000</v>
      </c>
      <c r="J11" s="539"/>
      <c r="K11" s="540" t="s">
        <v>569</v>
      </c>
      <c r="L11" s="540" t="s">
        <v>580</v>
      </c>
      <c r="M11" s="508">
        <v>44287</v>
      </c>
      <c r="N11" s="508">
        <v>44651</v>
      </c>
      <c r="O11" s="551" t="s">
        <v>63</v>
      </c>
      <c r="P11" s="552" t="s">
        <v>38</v>
      </c>
      <c r="Q11" s="573">
        <v>45382</v>
      </c>
      <c r="R11" s="552" t="s">
        <v>64</v>
      </c>
    </row>
    <row r="12" spans="1:91" s="82" customFormat="1" ht="41.4" customHeight="1" x14ac:dyDescent="0.3">
      <c r="A12" s="518"/>
      <c r="B12" s="57" t="s">
        <v>598</v>
      </c>
      <c r="C12" s="518" t="s">
        <v>599</v>
      </c>
      <c r="D12" s="518" t="s">
        <v>149</v>
      </c>
      <c r="E12" s="147" t="s">
        <v>33</v>
      </c>
      <c r="F12" s="74" t="s">
        <v>32</v>
      </c>
      <c r="G12" s="73"/>
      <c r="H12" s="519">
        <v>51416</v>
      </c>
      <c r="I12" s="520">
        <v>150000</v>
      </c>
      <c r="J12" s="73"/>
      <c r="K12" s="2" t="s">
        <v>569</v>
      </c>
      <c r="L12" s="73" t="s">
        <v>189</v>
      </c>
      <c r="M12" s="521">
        <v>43556</v>
      </c>
      <c r="N12" s="521">
        <v>45382</v>
      </c>
      <c r="O12" s="547" t="s">
        <v>63</v>
      </c>
      <c r="P12" s="518" t="s">
        <v>38</v>
      </c>
      <c r="Q12" s="570">
        <v>45382</v>
      </c>
      <c r="R12" s="2" t="s">
        <v>64</v>
      </c>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8"/>
      <c r="CM12" s="558"/>
    </row>
    <row r="13" spans="1:91" ht="41.4" x14ac:dyDescent="0.3">
      <c r="A13" s="2"/>
      <c r="B13" s="2" t="s">
        <v>600</v>
      </c>
      <c r="C13" s="2" t="s">
        <v>601</v>
      </c>
      <c r="D13" s="2" t="s">
        <v>602</v>
      </c>
      <c r="E13" s="5" t="s">
        <v>33</v>
      </c>
      <c r="F13" s="2" t="s">
        <v>33</v>
      </c>
      <c r="G13" s="2"/>
      <c r="H13" s="538">
        <v>20000</v>
      </c>
      <c r="I13" s="538"/>
      <c r="J13" s="2"/>
      <c r="K13" s="2" t="s">
        <v>569</v>
      </c>
      <c r="L13" s="2" t="s">
        <v>189</v>
      </c>
      <c r="M13" s="15">
        <v>41730</v>
      </c>
      <c r="N13" s="15">
        <v>42094</v>
      </c>
      <c r="O13" s="16" t="s">
        <v>63</v>
      </c>
      <c r="P13" s="2" t="s">
        <v>38</v>
      </c>
      <c r="Q13" s="567">
        <v>45382</v>
      </c>
      <c r="R13" s="2" t="s">
        <v>64</v>
      </c>
    </row>
    <row r="14" spans="1:91" ht="69" x14ac:dyDescent="0.3">
      <c r="A14" s="493"/>
      <c r="B14" s="493" t="s">
        <v>603</v>
      </c>
      <c r="C14" s="493" t="s">
        <v>604</v>
      </c>
      <c r="D14" s="493" t="s">
        <v>605</v>
      </c>
      <c r="E14" s="5" t="s">
        <v>33</v>
      </c>
      <c r="F14" s="493" t="s">
        <v>32</v>
      </c>
      <c r="G14" s="493" t="s">
        <v>606</v>
      </c>
      <c r="H14" s="501">
        <v>105122</v>
      </c>
      <c r="I14" s="502">
        <v>315366</v>
      </c>
      <c r="J14" s="493"/>
      <c r="K14" s="2" t="s">
        <v>569</v>
      </c>
      <c r="L14" s="493" t="s">
        <v>607</v>
      </c>
      <c r="M14" s="503">
        <v>44287</v>
      </c>
      <c r="N14" s="503">
        <v>45382</v>
      </c>
      <c r="O14" s="493" t="s">
        <v>93</v>
      </c>
      <c r="P14" s="493"/>
      <c r="Q14" s="574">
        <v>45382</v>
      </c>
      <c r="R14" s="505" t="s">
        <v>608</v>
      </c>
    </row>
    <row r="15" spans="1:91" s="80" customFormat="1" ht="82.8" x14ac:dyDescent="0.25">
      <c r="A15" s="505"/>
      <c r="B15" s="505" t="s">
        <v>603</v>
      </c>
      <c r="C15" s="493" t="s">
        <v>609</v>
      </c>
      <c r="D15" s="493" t="s">
        <v>439</v>
      </c>
      <c r="E15" s="5" t="s">
        <v>33</v>
      </c>
      <c r="F15" s="493" t="s">
        <v>32</v>
      </c>
      <c r="G15" s="493" t="s">
        <v>606</v>
      </c>
      <c r="H15" s="506">
        <v>84210</v>
      </c>
      <c r="I15" s="506">
        <v>252630</v>
      </c>
      <c r="J15" s="505"/>
      <c r="K15" s="2" t="s">
        <v>569</v>
      </c>
      <c r="L15" s="505" t="s">
        <v>607</v>
      </c>
      <c r="M15" s="508">
        <v>44287</v>
      </c>
      <c r="N15" s="508">
        <v>45382</v>
      </c>
      <c r="O15" s="505" t="s">
        <v>93</v>
      </c>
      <c r="P15" s="505"/>
      <c r="Q15" s="575">
        <v>45382</v>
      </c>
      <c r="R15" s="505" t="s">
        <v>608</v>
      </c>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c r="BX15" s="166"/>
      <c r="BY15" s="166"/>
      <c r="BZ15" s="166"/>
      <c r="CA15" s="166"/>
      <c r="CB15" s="166"/>
      <c r="CC15" s="166"/>
      <c r="CD15" s="166"/>
      <c r="CE15" s="166"/>
      <c r="CF15" s="166"/>
      <c r="CG15" s="166"/>
      <c r="CH15" s="166"/>
      <c r="CI15" s="166"/>
      <c r="CJ15" s="166"/>
      <c r="CK15" s="166"/>
      <c r="CL15" s="166"/>
      <c r="CM15" s="166"/>
    </row>
    <row r="16" spans="1:91" ht="69" x14ac:dyDescent="0.3">
      <c r="A16" s="58"/>
      <c r="B16" s="58" t="s">
        <v>603</v>
      </c>
      <c r="C16" s="58" t="s">
        <v>610</v>
      </c>
      <c r="D16" s="58" t="s">
        <v>611</v>
      </c>
      <c r="E16" s="70" t="s">
        <v>33</v>
      </c>
      <c r="F16" s="58" t="s">
        <v>32</v>
      </c>
      <c r="G16" s="58" t="s">
        <v>606</v>
      </c>
      <c r="H16" s="509">
        <v>73170</v>
      </c>
      <c r="I16" s="509">
        <v>233598</v>
      </c>
      <c r="J16" s="58"/>
      <c r="K16" s="57" t="s">
        <v>569</v>
      </c>
      <c r="L16" s="58" t="s">
        <v>607</v>
      </c>
      <c r="M16" s="510">
        <v>44287</v>
      </c>
      <c r="N16" s="510">
        <v>45382</v>
      </c>
      <c r="O16" s="58" t="s">
        <v>93</v>
      </c>
      <c r="P16" s="493"/>
      <c r="Q16" s="576">
        <v>45382</v>
      </c>
      <c r="R16" s="505" t="s">
        <v>608</v>
      </c>
    </row>
    <row r="17" spans="1:91" ht="41.4" x14ac:dyDescent="0.3">
      <c r="A17" s="504"/>
      <c r="B17" s="505" t="s">
        <v>603</v>
      </c>
      <c r="C17" s="493" t="s">
        <v>612</v>
      </c>
      <c r="D17" s="493" t="s">
        <v>613</v>
      </c>
      <c r="E17" s="5" t="s">
        <v>33</v>
      </c>
      <c r="F17" s="535" t="s">
        <v>33</v>
      </c>
      <c r="G17" s="493" t="s">
        <v>606</v>
      </c>
      <c r="H17" s="536">
        <v>14500</v>
      </c>
      <c r="I17" s="536">
        <v>43500</v>
      </c>
      <c r="J17" s="504"/>
      <c r="K17" s="2" t="s">
        <v>569</v>
      </c>
      <c r="L17" s="505" t="s">
        <v>607</v>
      </c>
      <c r="M17" s="508">
        <v>44287</v>
      </c>
      <c r="N17" s="508">
        <v>45382</v>
      </c>
      <c r="O17" s="505" t="s">
        <v>93</v>
      </c>
      <c r="P17" s="504"/>
      <c r="Q17" s="568">
        <v>45382</v>
      </c>
      <c r="R17" s="505" t="s">
        <v>608</v>
      </c>
    </row>
    <row r="18" spans="1:91" ht="41.4" x14ac:dyDescent="0.3">
      <c r="A18" s="2"/>
      <c r="B18" s="2" t="s">
        <v>614</v>
      </c>
      <c r="C18" s="2" t="s">
        <v>615</v>
      </c>
      <c r="D18" s="2" t="s">
        <v>616</v>
      </c>
      <c r="E18" s="7" t="s">
        <v>32</v>
      </c>
      <c r="F18" s="2" t="s">
        <v>32</v>
      </c>
      <c r="G18" s="2" t="s">
        <v>34</v>
      </c>
      <c r="H18" s="496">
        <v>95916</v>
      </c>
      <c r="I18" s="496">
        <v>479580</v>
      </c>
      <c r="J18" s="2"/>
      <c r="K18" s="2" t="s">
        <v>569</v>
      </c>
      <c r="L18" s="2" t="s">
        <v>189</v>
      </c>
      <c r="M18" s="22">
        <v>43525</v>
      </c>
      <c r="N18" s="22">
        <v>45351</v>
      </c>
      <c r="O18" s="16" t="s">
        <v>91</v>
      </c>
      <c r="P18" s="2" t="s">
        <v>617</v>
      </c>
      <c r="Q18" s="577">
        <v>45351</v>
      </c>
      <c r="R18" s="2" t="s">
        <v>52</v>
      </c>
    </row>
    <row r="19" spans="1:91" ht="41.4" x14ac:dyDescent="0.3">
      <c r="A19" s="2" t="s">
        <v>618</v>
      </c>
      <c r="B19" s="2" t="s">
        <v>619</v>
      </c>
      <c r="C19" s="500" t="s">
        <v>620</v>
      </c>
      <c r="D19" s="500" t="s">
        <v>621</v>
      </c>
      <c r="E19" s="7" t="s">
        <v>32</v>
      </c>
      <c r="F19" s="7" t="s">
        <v>32</v>
      </c>
      <c r="G19" s="2" t="s">
        <v>143</v>
      </c>
      <c r="H19" s="496">
        <v>75978.89</v>
      </c>
      <c r="I19" s="496">
        <v>379894.47</v>
      </c>
      <c r="J19" s="2"/>
      <c r="K19" s="2" t="s">
        <v>569</v>
      </c>
      <c r="L19" s="2" t="s">
        <v>189</v>
      </c>
      <c r="M19" s="15">
        <v>44166</v>
      </c>
      <c r="N19" s="15" t="s">
        <v>622</v>
      </c>
      <c r="O19" s="16" t="s">
        <v>133</v>
      </c>
      <c r="P19" s="2" t="s">
        <v>44</v>
      </c>
      <c r="Q19" s="567">
        <v>45991</v>
      </c>
      <c r="R19" s="2" t="s">
        <v>52</v>
      </c>
    </row>
    <row r="20" spans="1:91" s="199" customFormat="1" ht="27.6" customHeight="1" x14ac:dyDescent="0.3">
      <c r="A20" s="57"/>
      <c r="B20" s="73" t="s">
        <v>623</v>
      </c>
      <c r="C20" s="73" t="s">
        <v>624</v>
      </c>
      <c r="D20" s="73" t="s">
        <v>625</v>
      </c>
      <c r="E20" s="516" t="s">
        <v>32</v>
      </c>
      <c r="F20" s="516" t="s">
        <v>32</v>
      </c>
      <c r="G20" s="73"/>
      <c r="H20" s="517">
        <v>30000</v>
      </c>
      <c r="I20" s="517">
        <v>152000</v>
      </c>
      <c r="J20" s="73"/>
      <c r="K20" s="73" t="s">
        <v>569</v>
      </c>
      <c r="L20" s="73" t="s">
        <v>189</v>
      </c>
      <c r="M20" s="120">
        <v>42258</v>
      </c>
      <c r="N20" s="120">
        <v>42624</v>
      </c>
      <c r="O20" s="158" t="s">
        <v>63</v>
      </c>
      <c r="P20" s="73" t="s">
        <v>38</v>
      </c>
      <c r="Q20" s="578">
        <v>45546</v>
      </c>
      <c r="R20" s="2" t="s">
        <v>64</v>
      </c>
    </row>
    <row r="21" spans="1:91" s="78" customFormat="1" ht="82.95" customHeight="1" x14ac:dyDescent="0.3">
      <c r="A21" s="57"/>
      <c r="B21" s="57" t="s">
        <v>626</v>
      </c>
      <c r="C21" s="57" t="s">
        <v>627</v>
      </c>
      <c r="D21" s="57" t="s">
        <v>628</v>
      </c>
      <c r="E21" s="7" t="s">
        <v>32</v>
      </c>
      <c r="F21" s="516" t="s">
        <v>32</v>
      </c>
      <c r="G21" s="57"/>
      <c r="H21" s="191">
        <v>114000</v>
      </c>
      <c r="I21" s="191">
        <v>114000</v>
      </c>
      <c r="J21" s="57"/>
      <c r="K21" s="2" t="s">
        <v>569</v>
      </c>
      <c r="L21" s="57" t="s">
        <v>189</v>
      </c>
      <c r="M21" s="65">
        <v>45019</v>
      </c>
      <c r="N21" s="65">
        <v>45747</v>
      </c>
      <c r="O21" s="103" t="s">
        <v>629</v>
      </c>
      <c r="P21" s="57" t="s">
        <v>38</v>
      </c>
      <c r="Q21" s="579">
        <v>45747</v>
      </c>
      <c r="R21" s="2" t="s">
        <v>52</v>
      </c>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77"/>
      <c r="CM21" s="60"/>
    </row>
    <row r="22" spans="1:91" s="81" customFormat="1" ht="69" customHeight="1" x14ac:dyDescent="0.2">
      <c r="A22" s="73"/>
      <c r="B22" s="73" t="s">
        <v>630</v>
      </c>
      <c r="C22" s="73" t="s">
        <v>631</v>
      </c>
      <c r="D22" s="73" t="s">
        <v>632</v>
      </c>
      <c r="E22" s="7" t="s">
        <v>32</v>
      </c>
      <c r="F22" s="516" t="s">
        <v>33</v>
      </c>
      <c r="G22" s="557"/>
      <c r="H22" s="517">
        <v>29244.33</v>
      </c>
      <c r="I22" s="517">
        <v>87733</v>
      </c>
      <c r="J22" s="73"/>
      <c r="K22" s="2" t="s">
        <v>569</v>
      </c>
      <c r="L22" s="73" t="s">
        <v>189</v>
      </c>
      <c r="M22" s="120">
        <v>43183</v>
      </c>
      <c r="N22" s="120">
        <v>45374</v>
      </c>
      <c r="O22" s="158" t="s">
        <v>50</v>
      </c>
      <c r="P22" s="73" t="s">
        <v>633</v>
      </c>
      <c r="Q22" s="580">
        <v>45374</v>
      </c>
      <c r="R22" s="2" t="s">
        <v>52</v>
      </c>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104"/>
      <c r="CM22" s="559"/>
    </row>
    <row r="23" spans="1:91" s="44" customFormat="1" ht="55.2" customHeight="1" x14ac:dyDescent="0.3">
      <c r="A23" s="522"/>
      <c r="B23" s="522" t="s">
        <v>634</v>
      </c>
      <c r="C23" s="523" t="s">
        <v>635</v>
      </c>
      <c r="D23" s="524" t="s">
        <v>636</v>
      </c>
      <c r="E23" s="59" t="s">
        <v>32</v>
      </c>
      <c r="F23" s="59" t="s">
        <v>33</v>
      </c>
      <c r="G23" s="525"/>
      <c r="H23" s="83">
        <v>12000</v>
      </c>
      <c r="I23" s="83">
        <v>60000</v>
      </c>
      <c r="J23" s="523"/>
      <c r="K23" s="2" t="s">
        <v>569</v>
      </c>
      <c r="L23" s="11" t="s">
        <v>189</v>
      </c>
      <c r="M23" s="461">
        <v>42887</v>
      </c>
      <c r="N23" s="461">
        <v>44347</v>
      </c>
      <c r="O23" s="29" t="s">
        <v>637</v>
      </c>
      <c r="P23" s="548" t="s">
        <v>38</v>
      </c>
      <c r="Q23" s="581">
        <v>45443</v>
      </c>
      <c r="R23" s="493" t="s">
        <v>146</v>
      </c>
    </row>
    <row r="24" spans="1:91" ht="41.4" x14ac:dyDescent="0.3">
      <c r="A24" s="497"/>
      <c r="B24" s="497" t="s">
        <v>634</v>
      </c>
      <c r="C24" s="526" t="s">
        <v>638</v>
      </c>
      <c r="D24" s="5" t="s">
        <v>639</v>
      </c>
      <c r="E24" s="7" t="s">
        <v>32</v>
      </c>
      <c r="F24" s="7" t="s">
        <v>33</v>
      </c>
      <c r="G24" s="526"/>
      <c r="H24" s="83">
        <v>12000</v>
      </c>
      <c r="I24" s="83">
        <v>60000</v>
      </c>
      <c r="J24" s="526"/>
      <c r="K24" s="2" t="s">
        <v>569</v>
      </c>
      <c r="L24" s="2" t="s">
        <v>189</v>
      </c>
      <c r="M24" s="22">
        <v>45017</v>
      </c>
      <c r="N24" s="22">
        <v>46111</v>
      </c>
      <c r="O24" s="16" t="s">
        <v>93</v>
      </c>
      <c r="P24" s="549" t="s">
        <v>51</v>
      </c>
      <c r="Q24" s="582">
        <v>46111</v>
      </c>
      <c r="R24" s="2" t="s">
        <v>52</v>
      </c>
    </row>
    <row r="25" spans="1:91" ht="41.4" x14ac:dyDescent="0.3">
      <c r="A25" s="2"/>
      <c r="B25" s="2" t="s">
        <v>640</v>
      </c>
      <c r="C25" s="2" t="s">
        <v>641</v>
      </c>
      <c r="D25" s="493" t="s">
        <v>642</v>
      </c>
      <c r="E25" s="7" t="s">
        <v>32</v>
      </c>
      <c r="F25" s="7" t="s">
        <v>33</v>
      </c>
      <c r="G25" s="499" t="s">
        <v>138</v>
      </c>
      <c r="H25" s="83">
        <v>15000</v>
      </c>
      <c r="I25" s="83">
        <v>56000</v>
      </c>
      <c r="J25" s="505"/>
      <c r="K25" s="2" t="s">
        <v>569</v>
      </c>
      <c r="L25" s="2" t="s">
        <v>189</v>
      </c>
      <c r="M25" s="15">
        <v>42125</v>
      </c>
      <c r="N25" s="527">
        <v>43921</v>
      </c>
      <c r="O25" s="16" t="s">
        <v>275</v>
      </c>
      <c r="P25" s="5" t="s">
        <v>38</v>
      </c>
      <c r="Q25" s="577">
        <v>45382</v>
      </c>
      <c r="R25" s="493" t="s">
        <v>146</v>
      </c>
    </row>
    <row r="26" spans="1:91" ht="41.4" x14ac:dyDescent="0.3">
      <c r="A26" s="2" t="s">
        <v>643</v>
      </c>
      <c r="B26" s="2" t="s">
        <v>644</v>
      </c>
      <c r="C26" s="2"/>
      <c r="D26" s="2" t="s">
        <v>645</v>
      </c>
      <c r="E26" s="7" t="s">
        <v>32</v>
      </c>
      <c r="F26" s="7" t="s">
        <v>33</v>
      </c>
      <c r="G26" s="2"/>
      <c r="H26" s="83">
        <v>16000</v>
      </c>
      <c r="I26" s="83">
        <v>53333</v>
      </c>
      <c r="J26" s="2"/>
      <c r="K26" s="2" t="s">
        <v>569</v>
      </c>
      <c r="L26" s="2" t="s">
        <v>189</v>
      </c>
      <c r="M26" s="15">
        <v>41663</v>
      </c>
      <c r="N26" s="15">
        <v>45346</v>
      </c>
      <c r="O26" s="16">
        <v>45293</v>
      </c>
      <c r="P26" s="2"/>
      <c r="Q26" s="567">
        <v>45346</v>
      </c>
      <c r="R26" s="2" t="s">
        <v>52</v>
      </c>
    </row>
    <row r="27" spans="1:91" ht="41.4" x14ac:dyDescent="0.3">
      <c r="A27" s="497"/>
      <c r="B27" s="534" t="s">
        <v>646</v>
      </c>
      <c r="C27" s="526" t="s">
        <v>647</v>
      </c>
      <c r="D27" s="5" t="s">
        <v>648</v>
      </c>
      <c r="E27" s="7" t="s">
        <v>33</v>
      </c>
      <c r="F27" s="7" t="s">
        <v>33</v>
      </c>
      <c r="G27" s="526"/>
      <c r="H27" s="83">
        <v>24500</v>
      </c>
      <c r="I27" s="83">
        <v>49000</v>
      </c>
      <c r="J27" s="526"/>
      <c r="K27" s="2" t="s">
        <v>569</v>
      </c>
      <c r="L27" s="2" t="s">
        <v>189</v>
      </c>
      <c r="M27" s="22">
        <v>44413</v>
      </c>
      <c r="N27" s="22">
        <v>45143</v>
      </c>
      <c r="O27" s="16" t="s">
        <v>63</v>
      </c>
      <c r="P27" s="550" t="s">
        <v>38</v>
      </c>
      <c r="Q27" s="577">
        <v>45509</v>
      </c>
      <c r="R27" s="493" t="s">
        <v>146</v>
      </c>
    </row>
    <row r="28" spans="1:91" ht="41.4" x14ac:dyDescent="0.3">
      <c r="A28" s="2"/>
      <c r="B28" s="2" t="s">
        <v>649</v>
      </c>
      <c r="C28" s="2" t="s">
        <v>650</v>
      </c>
      <c r="D28" s="2" t="s">
        <v>628</v>
      </c>
      <c r="E28" s="7" t="s">
        <v>32</v>
      </c>
      <c r="F28" s="7" t="s">
        <v>33</v>
      </c>
      <c r="G28" s="2"/>
      <c r="H28" s="83">
        <v>10239.82</v>
      </c>
      <c r="I28" s="83">
        <v>27717.82</v>
      </c>
      <c r="J28" s="2"/>
      <c r="K28" s="2" t="s">
        <v>569</v>
      </c>
      <c r="L28" s="2" t="s">
        <v>189</v>
      </c>
      <c r="M28" s="15">
        <v>45047</v>
      </c>
      <c r="N28" s="15">
        <v>46143</v>
      </c>
      <c r="O28" s="16" t="s">
        <v>43</v>
      </c>
      <c r="P28" s="2"/>
      <c r="Q28" s="567"/>
      <c r="R28" s="2" t="s">
        <v>64</v>
      </c>
    </row>
    <row r="29" spans="1:91" ht="41.4" x14ac:dyDescent="0.3">
      <c r="A29" s="497"/>
      <c r="B29" s="534" t="s">
        <v>651</v>
      </c>
      <c r="C29" s="526" t="s">
        <v>652</v>
      </c>
      <c r="D29" s="5" t="s">
        <v>653</v>
      </c>
      <c r="E29" s="7" t="s">
        <v>32</v>
      </c>
      <c r="F29" s="7" t="s">
        <v>33</v>
      </c>
      <c r="G29" s="526"/>
      <c r="H29" s="83">
        <v>11000</v>
      </c>
      <c r="I29" s="83">
        <v>22000</v>
      </c>
      <c r="J29" s="526"/>
      <c r="K29" s="2" t="s">
        <v>569</v>
      </c>
      <c r="L29" s="2" t="s">
        <v>189</v>
      </c>
      <c r="M29" s="22">
        <v>43497</v>
      </c>
      <c r="N29" s="22">
        <v>43862</v>
      </c>
      <c r="O29" s="16" t="s">
        <v>63</v>
      </c>
      <c r="P29" s="550" t="s">
        <v>38</v>
      </c>
      <c r="Q29" s="577">
        <v>45413</v>
      </c>
      <c r="R29" s="493" t="s">
        <v>146</v>
      </c>
    </row>
    <row r="30" spans="1:91" ht="41.4" x14ac:dyDescent="0.3">
      <c r="A30" s="497"/>
      <c r="B30" s="5" t="s">
        <v>654</v>
      </c>
      <c r="C30" s="5" t="s">
        <v>654</v>
      </c>
      <c r="D30" s="497" t="s">
        <v>655</v>
      </c>
      <c r="E30" s="7" t="s">
        <v>33</v>
      </c>
      <c r="F30" s="7" t="s">
        <v>33</v>
      </c>
      <c r="G30" s="542" t="s">
        <v>34</v>
      </c>
      <c r="H30" s="83">
        <v>12000</v>
      </c>
      <c r="I30" s="83">
        <v>12000</v>
      </c>
      <c r="J30" s="526"/>
      <c r="K30" s="2" t="s">
        <v>569</v>
      </c>
      <c r="L30" s="2" t="s">
        <v>189</v>
      </c>
      <c r="M30" s="22">
        <v>45017</v>
      </c>
      <c r="N30" s="22">
        <v>45382</v>
      </c>
      <c r="O30" s="16" t="s">
        <v>63</v>
      </c>
      <c r="P30" s="550" t="s">
        <v>656</v>
      </c>
      <c r="Q30" s="577">
        <v>45382</v>
      </c>
      <c r="R30" s="493" t="s">
        <v>146</v>
      </c>
    </row>
    <row r="31" spans="1:91" ht="41.4" x14ac:dyDescent="0.3">
      <c r="A31" s="497"/>
      <c r="B31" s="497" t="s">
        <v>657</v>
      </c>
      <c r="C31" s="5" t="s">
        <v>658</v>
      </c>
      <c r="D31" s="497" t="s">
        <v>132</v>
      </c>
      <c r="E31" s="7" t="s">
        <v>32</v>
      </c>
      <c r="F31" s="7" t="s">
        <v>33</v>
      </c>
      <c r="G31" s="542" t="s">
        <v>34</v>
      </c>
      <c r="H31" s="83">
        <v>10000</v>
      </c>
      <c r="I31" s="83">
        <v>10000</v>
      </c>
      <c r="J31" s="542" t="s">
        <v>34</v>
      </c>
      <c r="K31" s="2" t="s">
        <v>569</v>
      </c>
      <c r="L31" s="2" t="s">
        <v>189</v>
      </c>
      <c r="M31" s="22">
        <v>44896</v>
      </c>
      <c r="N31" s="22">
        <v>45260</v>
      </c>
      <c r="O31" s="16" t="s">
        <v>63</v>
      </c>
      <c r="P31" s="16" t="s">
        <v>63</v>
      </c>
      <c r="Q31" s="577">
        <v>45626</v>
      </c>
      <c r="R31" s="493" t="s">
        <v>146</v>
      </c>
    </row>
    <row r="32" spans="1:91" ht="41.4" x14ac:dyDescent="0.3">
      <c r="A32" s="497"/>
      <c r="B32" s="497" t="s">
        <v>655</v>
      </c>
      <c r="C32" s="526" t="s">
        <v>659</v>
      </c>
      <c r="D32" s="497" t="s">
        <v>655</v>
      </c>
      <c r="E32" s="7" t="s">
        <v>32</v>
      </c>
      <c r="F32" s="7" t="s">
        <v>33</v>
      </c>
      <c r="G32" s="543"/>
      <c r="H32" s="83">
        <v>9000</v>
      </c>
      <c r="I32" s="83">
        <v>9000</v>
      </c>
      <c r="J32" s="544"/>
      <c r="K32" s="2" t="s">
        <v>569</v>
      </c>
      <c r="L32" s="2" t="s">
        <v>189</v>
      </c>
      <c r="M32" s="22">
        <v>44548</v>
      </c>
      <c r="N32" s="22">
        <v>44913</v>
      </c>
      <c r="O32" s="16" t="s">
        <v>63</v>
      </c>
      <c r="P32" s="550" t="s">
        <v>38</v>
      </c>
      <c r="Q32" s="583">
        <v>45278</v>
      </c>
      <c r="R32" s="493" t="s">
        <v>146</v>
      </c>
    </row>
    <row r="33" spans="1:18" ht="41.4" x14ac:dyDescent="0.3">
      <c r="A33" s="497"/>
      <c r="B33" s="497" t="s">
        <v>660</v>
      </c>
      <c r="C33" s="526" t="s">
        <v>661</v>
      </c>
      <c r="D33" s="497" t="s">
        <v>662</v>
      </c>
      <c r="E33" s="7" t="s">
        <v>33</v>
      </c>
      <c r="F33" s="7" t="s">
        <v>33</v>
      </c>
      <c r="G33" s="543"/>
      <c r="H33" s="83">
        <v>8000</v>
      </c>
      <c r="I33" s="83">
        <v>8000</v>
      </c>
      <c r="J33" s="544"/>
      <c r="K33" s="2" t="s">
        <v>569</v>
      </c>
      <c r="L33" s="2" t="s">
        <v>189</v>
      </c>
      <c r="M33" s="22">
        <v>44544</v>
      </c>
      <c r="N33" s="22">
        <v>44909</v>
      </c>
      <c r="O33" s="16" t="s">
        <v>63</v>
      </c>
      <c r="P33" s="5" t="s">
        <v>38</v>
      </c>
      <c r="Q33" s="577">
        <v>45444</v>
      </c>
      <c r="R33" s="493" t="s">
        <v>146</v>
      </c>
    </row>
    <row r="34" spans="1:18" ht="41.4" x14ac:dyDescent="0.3">
      <c r="A34" s="497"/>
      <c r="B34" s="5" t="s">
        <v>663</v>
      </c>
      <c r="C34" s="5" t="s">
        <v>663</v>
      </c>
      <c r="D34" s="497" t="s">
        <v>132</v>
      </c>
      <c r="E34" s="7" t="s">
        <v>33</v>
      </c>
      <c r="F34" s="7" t="s">
        <v>33</v>
      </c>
      <c r="G34" s="545"/>
      <c r="H34" s="83">
        <v>6200</v>
      </c>
      <c r="I34" s="83">
        <v>6200</v>
      </c>
      <c r="J34" s="512"/>
      <c r="K34" s="2" t="s">
        <v>569</v>
      </c>
      <c r="L34" s="2" t="s">
        <v>189</v>
      </c>
      <c r="M34" s="22">
        <v>45047</v>
      </c>
      <c r="N34" s="22">
        <v>45413</v>
      </c>
      <c r="O34" s="16" t="s">
        <v>63</v>
      </c>
      <c r="P34" s="16" t="s">
        <v>63</v>
      </c>
      <c r="Q34" s="577">
        <v>45413</v>
      </c>
      <c r="R34" s="493" t="s">
        <v>64</v>
      </c>
    </row>
    <row r="35" spans="1:18" ht="14.4" x14ac:dyDescent="0.3"/>
    <row r="36" spans="1:18" ht="14.4" x14ac:dyDescent="0.3"/>
    <row r="37" spans="1:18" ht="14.4" x14ac:dyDescent="0.3"/>
    <row r="38" spans="1:18" ht="14.4" x14ac:dyDescent="0.3"/>
    <row r="39" spans="1:18" ht="14.4" x14ac:dyDescent="0.3"/>
    <row r="40" spans="1:18" ht="14.4" x14ac:dyDescent="0.3"/>
    <row r="41" spans="1:18" ht="14.4" x14ac:dyDescent="0.3"/>
    <row r="42" spans="1:18" ht="14.4" x14ac:dyDescent="0.3"/>
    <row r="43" spans="1:18" ht="14.4" x14ac:dyDescent="0.3"/>
    <row r="44" spans="1:18" ht="14.4" x14ac:dyDescent="0.3"/>
    <row r="45" spans="1:18" ht="14.4" x14ac:dyDescent="0.3"/>
    <row r="46" spans="1:18" ht="14.4" x14ac:dyDescent="0.3"/>
    <row r="47" spans="1:18" ht="14.4" x14ac:dyDescent="0.3"/>
    <row r="48" spans="1:18" ht="14.4" x14ac:dyDescent="0.3"/>
    <row r="49" ht="14.4" x14ac:dyDescent="0.3"/>
    <row r="50" ht="14.4" x14ac:dyDescent="0.3"/>
    <row r="51" ht="14.4" x14ac:dyDescent="0.3"/>
    <row r="52" ht="14.4" x14ac:dyDescent="0.3"/>
    <row r="53" ht="14.4" x14ac:dyDescent="0.3"/>
    <row r="54" ht="14.4" x14ac:dyDescent="0.3"/>
    <row r="55" ht="14.4" x14ac:dyDescent="0.3"/>
    <row r="56" ht="14.4" x14ac:dyDescent="0.3"/>
    <row r="57" ht="14.4" x14ac:dyDescent="0.3"/>
    <row r="58" ht="14.4" x14ac:dyDescent="0.3"/>
    <row r="59" ht="14.4" x14ac:dyDescent="0.3"/>
    <row r="60" ht="14.4" x14ac:dyDescent="0.3"/>
    <row r="61" ht="14.4" x14ac:dyDescent="0.3"/>
    <row r="62" ht="14.4" x14ac:dyDescent="0.3"/>
    <row r="63" ht="14.4" x14ac:dyDescent="0.3"/>
    <row r="64" ht="14.4" x14ac:dyDescent="0.3"/>
    <row r="65" ht="14.4" x14ac:dyDescent="0.3"/>
    <row r="66" ht="14.4" x14ac:dyDescent="0.3"/>
    <row r="67" ht="14.4" x14ac:dyDescent="0.3"/>
    <row r="68" ht="14.4" x14ac:dyDescent="0.3"/>
    <row r="69" ht="14.4" x14ac:dyDescent="0.3"/>
    <row r="70" ht="14.4" x14ac:dyDescent="0.3"/>
    <row r="71" ht="14.4" x14ac:dyDescent="0.3"/>
    <row r="72" ht="14.4" x14ac:dyDescent="0.3"/>
    <row r="73" ht="14.4" x14ac:dyDescent="0.3"/>
    <row r="74" ht="14.4" x14ac:dyDescent="0.3"/>
    <row r="75" ht="14.4" x14ac:dyDescent="0.3"/>
    <row r="76" ht="14.4" x14ac:dyDescent="0.3"/>
    <row r="77" ht="14.4" x14ac:dyDescent="0.3"/>
    <row r="78" ht="14.4" x14ac:dyDescent="0.3"/>
    <row r="79" ht="14.4" x14ac:dyDescent="0.3"/>
    <row r="80" ht="14.4" x14ac:dyDescent="0.3"/>
    <row r="81" ht="14.4" x14ac:dyDescent="0.3"/>
    <row r="82" ht="14.4" x14ac:dyDescent="0.3"/>
    <row r="83" ht="14.4" x14ac:dyDescent="0.3"/>
    <row r="84" ht="14.4" x14ac:dyDescent="0.3"/>
    <row r="85" ht="14.4" x14ac:dyDescent="0.3"/>
    <row r="86" ht="14.4" x14ac:dyDescent="0.3"/>
    <row r="87" ht="14.4" x14ac:dyDescent="0.3"/>
    <row r="88" ht="14.4" x14ac:dyDescent="0.3"/>
    <row r="89" ht="14.4" x14ac:dyDescent="0.3"/>
    <row r="90" ht="14.4" x14ac:dyDescent="0.3"/>
    <row r="91" ht="14.4" x14ac:dyDescent="0.3"/>
    <row r="92" ht="14.4" x14ac:dyDescent="0.3"/>
    <row r="93" ht="14.4" x14ac:dyDescent="0.3"/>
    <row r="94" ht="14.4" x14ac:dyDescent="0.3"/>
    <row r="95" ht="14.4" x14ac:dyDescent="0.3"/>
    <row r="96" ht="14.4" x14ac:dyDescent="0.3"/>
    <row r="97" ht="14.4" x14ac:dyDescent="0.3"/>
    <row r="98" ht="14.4" x14ac:dyDescent="0.3"/>
    <row r="99" ht="14.4" x14ac:dyDescent="0.3"/>
    <row r="100" ht="14.4" x14ac:dyDescent="0.3"/>
    <row r="101" ht="14.4" x14ac:dyDescent="0.3"/>
    <row r="102" ht="14.4" x14ac:dyDescent="0.3"/>
    <row r="103" ht="14.4" x14ac:dyDescent="0.3"/>
    <row r="104" ht="14.4" x14ac:dyDescent="0.3"/>
    <row r="105" ht="14.4" x14ac:dyDescent="0.3"/>
    <row r="106" ht="14.4" x14ac:dyDescent="0.3"/>
    <row r="107" ht="14.4" x14ac:dyDescent="0.3"/>
    <row r="108" ht="14.4" x14ac:dyDescent="0.3"/>
    <row r="109" ht="14.4" x14ac:dyDescent="0.3"/>
    <row r="110" ht="14.4" x14ac:dyDescent="0.3"/>
    <row r="111" ht="14.4" x14ac:dyDescent="0.3"/>
    <row r="112" ht="14.4" x14ac:dyDescent="0.3"/>
    <row r="113" ht="14.4" x14ac:dyDescent="0.3"/>
    <row r="114" ht="14.4" x14ac:dyDescent="0.3"/>
    <row r="115" ht="14.4" x14ac:dyDescent="0.3"/>
    <row r="116" ht="14.4" x14ac:dyDescent="0.3"/>
    <row r="117" ht="14.4" x14ac:dyDescent="0.3"/>
    <row r="118" ht="14.4" x14ac:dyDescent="0.3"/>
    <row r="119" ht="14.4" x14ac:dyDescent="0.3"/>
    <row r="120" ht="14.4" x14ac:dyDescent="0.3"/>
    <row r="121" ht="14.4" x14ac:dyDescent="0.3"/>
    <row r="122" ht="14.4" x14ac:dyDescent="0.3"/>
    <row r="123" ht="14.4" x14ac:dyDescent="0.3"/>
    <row r="124" ht="14.4" x14ac:dyDescent="0.3"/>
  </sheetData>
  <autoFilter ref="A1:R35" xr:uid="{D4BC66FA-75D4-4252-8FB3-6A9CD87900E7}"/>
  <dataValidations count="28">
    <dataValidation allowBlank="1" showInputMessage="1" showErrorMessage="1" promptTitle="Senior Responsible Officer" prompt="Enter the name of the senior officer responsible for this contract on behalf of the Council" sqref="K2:L6 K7 K21:K23 K24:L27 K28:L34 K8:L16 K17:L20" xr:uid="{56CA7B58-1E66-452E-996F-671981A48419}"/>
    <dataValidation allowBlank="1" showInputMessage="1" showErrorMessage="1" promptTitle="Extension Options" prompt="Enter a description of any extension options available in the contract (if relevant)" sqref="P2:P6 P24:P27 P28:P32 P8:P16 P17:P20" xr:uid="{0CB3C057-A12F-4D80-B663-1E287351532F}"/>
    <dataValidation allowBlank="1" showInputMessage="1" showErrorMessage="1" promptTitle="Contract Ref." prompt="Enter the unique Contract Reference that has been assigned to this contract" sqref="A2:A6 A20 A24:A27 A8:A16 A17:A18" xr:uid="{57F1DA9D-9DAD-45EC-BBA4-2FAE665C77E3}"/>
    <dataValidation allowBlank="1" showInputMessage="1" showErrorMessage="1" promptTitle="Contract Title" prompt="Enter the title of the awarded contract" sqref="B2:C2 C4 B3:B6 B9:C10 B34 B24:B27 B28:B31 C27 B17:C17 B8:B16 B17:B20" xr:uid="{FD3D2176-BF6E-440E-851C-F9A5870A2FF1}"/>
    <dataValidation type="list" allowBlank="1" showInputMessage="1" showErrorMessage="1" promptTitle="SME or Voluntary organisation." prompt="Is the supplier an SME (Small or medium sized enterprise) or from the voluntary/community sector._x000a__x000a_Please enter SME, Voluntary or N/A." sqref="G2:G6 G24:G27 G28:G31 G8:G16 G17:G20" xr:uid="{20FB1C4B-E0A2-4001-B860-35356CF556D0}">
      <formula1>"SME, Voluntary, N/A"</formula1>
    </dataValidation>
    <dataValidation allowBlank="1" showInputMessage="1" showErrorMessage="1" promptTitle="VAT that cannot be recovered" prompt="Enter the amount of VAT that cannot be recovered. If none please enter &quot;0&quot;." sqref="J2:J6 J24:J27 J28:J33 J8:J16 J17:J20" xr:uid="{1B94CF81-6150-4571-B4AF-8221C230EF7D}"/>
    <dataValidation allowBlank="1" showInputMessage="1" showErrorMessage="1" promptTitle="Current Expiry Date" prompt="Enter the date on which the contract is currently scheduled to expire" sqref="Q2 Q19 Q9" xr:uid="{31C9B322-BF48-4FFB-97D8-917E52226F44}"/>
    <dataValidation allowBlank="1" showInputMessage="1" showErrorMessage="1" promptTitle="Commencement Date" prompt="Enter the date on which this contract commences" sqref="N11 Q11 M2:M6 M24:M27 M28:M34 Q27 Q17 M8:M16 M17:M20" xr:uid="{44A83DA7-42F4-4E51-B3FB-C8B2A503E051}"/>
    <dataValidation allowBlank="1" showInputMessage="1" showErrorMessage="1" promptTitle="Initial Expiry Date" prompt="Enter the date on which the contract will expire (excluding extension options)" sqref="N2:N6 Q3:Q6 Q24:Q26 Q28:Q29 Q32:Q34 Q20 N24:N27 N28:N34 N8:N16 N17:N20 Q8:Q16 Q17:Q18" xr:uid="{592F47CB-D114-4D9E-8EEF-4E71FC5630DC}"/>
    <dataValidation allowBlank="1" showInputMessage="1" showErrorMessage="1" promptTitle="Contract length" prompt="Enter the length of contract entered excluding any possible extensions." sqref="P33:P34 O2:O6 O24:O27 O28:O34 O8:O16 O17:O20" xr:uid="{B3326C74-B86E-46A9-A2FF-77004E7383D0}"/>
    <dataValidation allowBlank="1" showInputMessage="1" showErrorMessage="1" promptTitle="Supplier Name" prompt="Enter the registered name of this supplier as stated in the contract" sqref="F28 A4 A19 D2:F6 E7 A11 A28:A34 E21:E23 D24:D27 D28:D34 D8:F16 D17:F20" xr:uid="{2F48E93F-0229-4478-95F9-AA89F72CE348}"/>
    <dataValidation allowBlank="1" showInputMessage="1" showErrorMessage="1" promptTitle="Estimated Contract Value" prompt="Enter the estimated total value over the full duration of the contract including any extension options" sqref="I2:I6 I24:I27 I28:I31 I8:I16 I17:I20" xr:uid="{7F458DD4-1B84-45AF-A8B8-62EE92AC8D79}"/>
    <dataValidation allowBlank="1" showInputMessage="1" showErrorMessage="1" promptTitle="Yearly contract value" prompt="Enter the estimated yearly value for this contract" sqref="I32:I34 H2:H6 H24:H27 H28:H34 H8:H16 H17:H20" xr:uid="{02166556-54D7-48FE-91EC-29B0B4D1F109}"/>
    <dataValidation type="list" allowBlank="1" showInputMessage="1" showErrorMessage="1" sqref="R2:R6 R20 R24:R27 R28:R34 R8:R16 R17:R18" xr:uid="{3659B982-CB26-455E-AB26-1BA43D01E01F}">
      <formula1>"Contract let via quote, Contract let via tender, Out to Tender, Tender being developed, Contract let via framework"</formula1>
    </dataValidation>
    <dataValidation allowBlank="1" showInputMessage="1" showErrorMessage="1" promptTitle="Contract Description" prompt="Enter a brief description of the supplies, services or works to be provided under this contract" sqref="B32:B33 C3:C6 C24:C26 C28:C34 C8:C16 C17:C20" xr:uid="{6CC29F43-3219-43B9-B371-8842DA472D2E}"/>
    <dataValidation type="list" allowBlank="1" showInputMessage="1" showErrorMessage="1" sqref="R19" xr:uid="{C54A9A00-9D3E-4BC9-AF26-F5613C600F5D}">
      <formula1>"Contract let via quote, Contract let via tender, Out to Tender "</formula1>
    </dataValidation>
    <dataValidation allowBlank="1" showInputMessage="1" showErrorMessage="1" promptTitle="Commencement Date" prompt="Enter the date on which this contract commences" sqref="M23" xr:uid="{3254DA8C-FA8B-40EF-93DC-059BC99BE7F4}">
      <formula1>0</formula1>
      <formula2>0</formula2>
    </dataValidation>
    <dataValidation type="list" allowBlank="1" showInputMessage="1" showErrorMessage="1" promptTitle="SME or Voluntary organisation." prompt="Is the supplier an SME (Small or medium sized enterprise) or from the voluntary/community sector._x000a__x000a_Please enter SME, Voluntary or N/A." sqref="G23" xr:uid="{A359924E-3969-41CA-AAA8-D20E17A37165}">
      <formula1>"SME,Voluntary,N/A"</formula1>
      <formula2>0</formula2>
    </dataValidation>
    <dataValidation allowBlank="1" showInputMessage="1" showErrorMessage="1" promptTitle="Estimated Contract Value" prompt="Enter the estimated total value over the full duration of the contract including any extension options" sqref="I23" xr:uid="{508E5E05-3C6E-4261-A2D7-F815A27FCE15}">
      <formula1>0</formula1>
      <formula2>0</formula2>
    </dataValidation>
    <dataValidation allowBlank="1" showInputMessage="1" showErrorMessage="1" promptTitle="Contract length" prompt="Enter the length of contract entered excluding any possible extensions." sqref="O23" xr:uid="{690645D5-B4F8-4F2A-9181-E7D7AE05CBBF}">
      <formula1>0</formula1>
      <formula2>0</formula2>
    </dataValidation>
    <dataValidation allowBlank="1" showInputMessage="1" showErrorMessage="1" promptTitle="Initial Expiry Date" prompt="Enter the date on which the contract will expire (excluding extension options)" sqref="N23 P23:Q23" xr:uid="{A99D2AD7-335C-4A99-AB11-7B004946D11A}">
      <formula1>0</formula1>
      <formula2>0</formula2>
    </dataValidation>
    <dataValidation allowBlank="1" showInputMessage="1" showErrorMessage="1" promptTitle="Contract Ref." prompt="Enter the unique Contract Reference that has been assigned to this contract" sqref="A23" xr:uid="{FAEC0923-1442-4B76-8F7D-A6C6686B4A1A}">
      <formula1>0</formula1>
      <formula2>0</formula2>
    </dataValidation>
    <dataValidation allowBlank="1" showInputMessage="1" showErrorMessage="1" promptTitle="Contract Title" prompt="Enter the title of the awarded contract" sqref="B23:C23" xr:uid="{EC38691A-01BC-4C17-8A94-7354EA7D2ECB}">
      <formula1>0</formula1>
      <formula2>0</formula2>
    </dataValidation>
    <dataValidation allowBlank="1" showInputMessage="1" showErrorMessage="1" promptTitle="Supplier Name" prompt="Enter the registered name of this supplier as stated in the contract" sqref="D23 F12 E28:E29 E8:F11 F29 E30:F34 E24:F27 E17:F17 E13:F16" xr:uid="{190A16A2-1172-4F89-9110-ADF638E9482B}">
      <formula1>0</formula1>
      <formula2>0</formula2>
    </dataValidation>
    <dataValidation allowBlank="1" showInputMessage="1" showErrorMessage="1" promptTitle="Lead Client Manager" prompt="Enter the name of the Lead Client Manager who will manage this contract" sqref="L23" xr:uid="{92641ED0-E5DC-474D-91F4-E975D6559E97}">
      <formula1>0</formula1>
      <formula2>0</formula2>
    </dataValidation>
    <dataValidation allowBlank="1" showInputMessage="1" showErrorMessage="1" promptTitle="VAT that cannot be recovered" prompt="Enter the amount of VAT that cannot be recovered. If none please enter &quot;0&quot;." sqref="J23" xr:uid="{9574EAF0-E730-4A95-B20A-25722A203DA4}">
      <formula1>0</formula1>
      <formula2>0</formula2>
    </dataValidation>
    <dataValidation allowBlank="1" showInputMessage="1" showErrorMessage="1" promptTitle="Yearly contract value" prompt="Enter the estimated yearly value for this contract" sqref="H23" xr:uid="{4D57CCB1-5986-4E58-9D8F-6D2B41EA38BC}">
      <formula1>0</formula1>
      <formula2>0</formula2>
    </dataValidation>
    <dataValidation type="list" allowBlank="1" showInputMessage="1" showErrorMessage="1" prompt="Whether or not the contract was the result of an invitation to quote or a published invitation to tender, or is at the invitation to tender stage" sqref="R23" xr:uid="{C637E968-B46F-4B34-87FA-EDF13151D5BE}">
      <formula1>"Contract let via quote,Conract let via tender,Out to Tender "</formula1>
      <formula2>0</formula2>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13d89d0-c6ba-4d29-ad73-dcafb8fe5fdc">
      <UserInfo>
        <DisplayName>John Patrick</DisplayName>
        <AccountId>13</AccountId>
        <AccountType/>
      </UserInfo>
      <UserInfo>
        <DisplayName>Ali Hussain</DisplayName>
        <AccountId>46</AccountId>
        <AccountType/>
      </UserInfo>
      <UserInfo>
        <DisplayName>Jack Riley</DisplayName>
        <AccountId>54</AccountId>
        <AccountType/>
      </UserInfo>
      <UserInfo>
        <DisplayName>Jo Bateman</DisplayName>
        <AccountId>57</AccountId>
        <AccountType/>
      </UserInfo>
      <UserInfo>
        <DisplayName>Jack Davis</DisplayName>
        <AccountId>62</AccountId>
        <AccountType/>
      </UserInfo>
      <UserInfo>
        <DisplayName>Nicholas Baxter</DisplayName>
        <AccountId>63</AccountId>
        <AccountType/>
      </UserInfo>
      <UserInfo>
        <DisplayName>Eve Kinyua</DisplayName>
        <AccountId>104</AccountId>
        <AccountType/>
      </UserInfo>
      <UserInfo>
        <DisplayName>Caroline Clay</DisplayName>
        <AccountId>110</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6C0DD03F43604EAE750A0A6D6683BB" ma:contentTypeVersion="7" ma:contentTypeDescription="Create a new document." ma:contentTypeScope="" ma:versionID="0381723cc616efd5ee2198e5f058ced2">
  <xsd:schema xmlns:xsd="http://www.w3.org/2001/XMLSchema" xmlns:xs="http://www.w3.org/2001/XMLSchema" xmlns:p="http://schemas.microsoft.com/office/2006/metadata/properties" xmlns:ns2="33ffd938-5976-454a-b0bc-4717ff649643" xmlns:ns3="a13d89d0-c6ba-4d29-ad73-dcafb8fe5fdc" targetNamespace="http://schemas.microsoft.com/office/2006/metadata/properties" ma:root="true" ma:fieldsID="d878fa2f90920d66a1b0c69ee6a339f8" ns2:_="" ns3:_="">
    <xsd:import namespace="33ffd938-5976-454a-b0bc-4717ff649643"/>
    <xsd:import namespace="a13d89d0-c6ba-4d29-ad73-dcafb8fe5fd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fd938-5976-454a-b0bc-4717ff649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3d89d0-c6ba-4d29-ad73-dcafb8fe5fd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B767179-8F0F-491E-B6CC-F6ECAC718FC1}">
  <ds:schemaRefs>
    <ds:schemaRef ds:uri="http://schemas.microsoft.com/sharepoint/v3/contenttype/forms"/>
  </ds:schemaRefs>
</ds:datastoreItem>
</file>

<file path=customXml/itemProps2.xml><?xml version="1.0" encoding="utf-8"?>
<ds:datastoreItem xmlns:ds="http://schemas.openxmlformats.org/officeDocument/2006/customXml" ds:itemID="{A0088A8D-64D0-48D8-8F16-6C6AA04C8C6C}">
  <ds:schemaRef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schemas.microsoft.com/office/infopath/2007/PartnerControls"/>
    <ds:schemaRef ds:uri="http://schemas.openxmlformats.org/package/2006/metadata/core-properties"/>
    <ds:schemaRef ds:uri="a13d89d0-c6ba-4d29-ad73-dcafb8fe5fdc"/>
    <ds:schemaRef ds:uri="33ffd938-5976-454a-b0bc-4717ff649643"/>
    <ds:schemaRef ds:uri="http://purl.org/dc/terms/"/>
  </ds:schemaRefs>
</ds:datastoreItem>
</file>

<file path=customXml/itemProps3.xml><?xml version="1.0" encoding="utf-8"?>
<ds:datastoreItem xmlns:ds="http://schemas.openxmlformats.org/officeDocument/2006/customXml" ds:itemID="{2B3F5F93-48BE-457E-B762-53A1AFB20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fd938-5976-454a-b0bc-4717ff649643"/>
    <ds:schemaRef ds:uri="a13d89d0-c6ba-4d29-ad73-dcafb8fe5f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Key</vt:lpstr>
      <vt:lpstr>Customer, Business &amp; Corporate</vt:lpstr>
      <vt:lpstr>Community &amp; Place Delivery</vt:lpstr>
      <vt:lpstr>Strat, Policy &amp; Transformation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Tamanis-Laing</dc:creator>
  <cp:keywords/>
  <dc:description/>
  <cp:lastModifiedBy>Nicholas Baxter</cp:lastModifiedBy>
  <cp:revision>0</cp:revision>
  <dcterms:created xsi:type="dcterms:W3CDTF">2019-06-30T19:54:11Z</dcterms:created>
  <dcterms:modified xsi:type="dcterms:W3CDTF">2023-11-09T14:28:10Z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0x010100FA6C0DD03F43604EAE750A0A6D6683BB</vt:lpwstr>
  </property>
</Properties>
</file>